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<sst xmlns="http://schemas.openxmlformats.org/spreadsheetml/2006/main" count="9" uniqueCount="9">
  <si>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Développée</t>
  </si>
  <si>
    <t>Nombre de</t>
  </si>
  <si>
    <t>répétitions</t>
  </si>
  <si>
    <t>1 RM</t>
  </si>
  <si>
    <t>D'après le Formule de BRZYCKI</t>
  </si>
  <si>
    <t xml:space="preserve">Charge (en  kg) </t>
  </si>
  <si>
    <t>en KG</t>
  </si>
  <si>
    <t>UTILISATION : Remplir et n'effacer que les cases bleues, résultat en case jaune !!!</t>
  </si>
  <si>
    <t>Tableau à remplissage automatique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</si>
</sst>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sz val="48"/>
      <name val="Times New Roman"/>
      <family val="1"/>
    </font>
    <font>
      <b/>
      <sz val="10"/>
      <name val="Arial"/>
      <family val="2"/>
    </font>
    <font>
      <sz val="20"/>
      <name val="Arial"/>
      <family val="0"/>
    </font>
    <font>
      <sz val="48"/>
      <color indexed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9" fontId="7" fillId="0" borderId="5" xfId="0" applyNumberFormat="1" applyFont="1" applyFill="1" applyBorder="1" applyAlignment="1">
      <alignment horizontal="center"/>
    </xf>
    <xf numFmtId="9" fontId="7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6" fontId="6" fillId="0" borderId="5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76200</xdr:rowOff>
    </xdr:from>
    <xdr:to>
      <xdr:col>3</xdr:col>
      <xdr:colOff>2009775</xdr:colOff>
      <xdr:row>5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161925" y="400050"/>
          <a:ext cx="59055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35921" dir="27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Estimation de la charge Maximale</a:t>
          </a:r>
        </a:p>
      </xdr:txBody>
    </xdr:sp>
    <xdr:clientData/>
  </xdr:twoCellAnchor>
  <xdr:twoCellAnchor>
    <xdr:from>
      <xdr:col>1</xdr:col>
      <xdr:colOff>723900</xdr:colOff>
      <xdr:row>23</xdr:row>
      <xdr:rowOff>133350</xdr:rowOff>
    </xdr:from>
    <xdr:to>
      <xdr:col>3</xdr:col>
      <xdr:colOff>1143000</xdr:colOff>
      <xdr:row>25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723900" y="6076950"/>
          <a:ext cx="447675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35921" dir="2700000" algn="ctr">
                  <a:srgbClr val="868686">
                    <a:alpha val="100000"/>
                  </a:srgbClr>
                </a:outerShdw>
              </a:effectLst>
              <a:latin typeface="Arial Black"/>
              <a:cs typeface="Arial Black"/>
            </a:rPr>
            <a:t>Pourcentage / 1 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40"/>
  <sheetViews>
    <sheetView tabSelected="1" workbookViewId="0" topLeftCell="B1">
      <selection activeCell="B18" sqref="B18"/>
    </sheetView>
  </sheetViews>
  <sheetFormatPr defaultColWidth="11.421875" defaultRowHeight="12.75"/>
  <cols>
    <col min="1" max="1" width="11.421875" style="0" hidden="1" customWidth="1"/>
    <col min="2" max="2" width="29.8515625" style="0" customWidth="1"/>
    <col min="3" max="3" width="31.00390625" style="0" customWidth="1"/>
    <col min="4" max="4" width="32.140625" style="0" customWidth="1"/>
  </cols>
  <sheetData>
    <row r="4" ht="15" customHeight="1"/>
    <row r="5" ht="15" customHeight="1"/>
    <row r="6" ht="15" customHeight="1"/>
    <row r="7" ht="15" customHeight="1"/>
    <row r="8" spans="2:4" ht="15" customHeight="1">
      <c r="B8" s="14" t="s">
        <v>4</v>
      </c>
      <c r="C8" s="14"/>
      <c r="D8" s="14"/>
    </row>
    <row r="9" ht="15" customHeight="1"/>
    <row r="10" ht="15" customHeight="1"/>
    <row r="11" ht="15" customHeight="1"/>
    <row r="12" ht="15" customHeight="1"/>
    <row r="13" spans="2:4" ht="15" customHeight="1" thickBot="1">
      <c r="B13" s="1"/>
      <c r="C13" s="1"/>
      <c r="D13" s="1"/>
    </row>
    <row r="14" spans="2:4" ht="30" customHeight="1" thickTop="1">
      <c r="B14" s="4" t="s">
        <v>5</v>
      </c>
      <c r="C14" s="4" t="s">
        <v>1</v>
      </c>
      <c r="D14" s="2" t="s">
        <v>3</v>
      </c>
    </row>
    <row r="15" spans="2:4" ht="27" customHeight="1" thickBot="1">
      <c r="B15" s="5" t="s">
        <v>0</v>
      </c>
      <c r="C15" s="5" t="s">
        <v>2</v>
      </c>
      <c r="D15" s="3" t="s">
        <v>6</v>
      </c>
    </row>
    <row r="16" spans="2:4" ht="117.75" customHeight="1" thickBot="1" thickTop="1">
      <c r="B16" s="13"/>
      <c r="C16" s="13"/>
      <c r="D16" s="6">
        <f>PRODUCT(B16,(1/(1.0278-PRODUCT(C16,0.0278))))</f>
        <v>1</v>
      </c>
    </row>
    <row r="17" ht="15" customHeight="1" thickTop="1"/>
    <row r="18" ht="15" customHeight="1"/>
    <row r="19" ht="15" customHeight="1"/>
    <row r="20" spans="2:4" ht="15" customHeight="1">
      <c r="B20" s="14" t="s">
        <v>7</v>
      </c>
      <c r="C20" s="14"/>
      <c r="D20" s="1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2:4" ht="15" customHeight="1">
      <c r="B27" s="14" t="s">
        <v>8</v>
      </c>
      <c r="C27" s="14"/>
      <c r="D27" s="14"/>
    </row>
    <row r="28" ht="15" customHeight="1"/>
    <row r="29" ht="15" customHeight="1">
      <c r="B29" s="1"/>
    </row>
    <row r="30" spans="2:4" ht="15" customHeight="1">
      <c r="B30" s="9">
        <v>0.95</v>
      </c>
      <c r="C30" s="9">
        <v>0.9</v>
      </c>
      <c r="D30" s="9">
        <v>0.85</v>
      </c>
    </row>
    <row r="31" spans="2:4" ht="24.75" customHeight="1">
      <c r="B31" s="7">
        <f>PRODUCT(D16,0.95)</f>
        <v>0.95</v>
      </c>
      <c r="C31" s="8">
        <f>PRODUCT(D16,0.9)</f>
        <v>0.9</v>
      </c>
      <c r="D31" s="7">
        <f>PRODUCT(D16,0.85)</f>
        <v>0.85</v>
      </c>
    </row>
    <row r="32" spans="2:4" ht="15" customHeight="1">
      <c r="B32" s="12"/>
      <c r="C32" s="12"/>
      <c r="D32" s="12"/>
    </row>
    <row r="33" spans="2:4" s="11" customFormat="1" ht="15" customHeight="1">
      <c r="B33" s="10">
        <v>0.8</v>
      </c>
      <c r="C33" s="10">
        <v>0.75</v>
      </c>
      <c r="D33" s="10">
        <v>0.7</v>
      </c>
    </row>
    <row r="34" spans="2:4" ht="24.75" customHeight="1">
      <c r="B34" s="8">
        <f>PRODUCT(D16,0.8)</f>
        <v>0.8</v>
      </c>
      <c r="C34" s="7">
        <f>PRODUCT(D16,0.75)</f>
        <v>0.75</v>
      </c>
      <c r="D34" s="8">
        <f>PRODUCT(D16,0.7)</f>
        <v>0.7</v>
      </c>
    </row>
    <row r="35" spans="2:4" ht="15" customHeight="1">
      <c r="B35" s="12"/>
      <c r="C35" s="12"/>
      <c r="D35" s="12"/>
    </row>
    <row r="36" spans="2:4" s="11" customFormat="1" ht="15" customHeight="1">
      <c r="B36" s="10">
        <v>0.65</v>
      </c>
      <c r="C36" s="10">
        <v>0.6</v>
      </c>
      <c r="D36" s="10">
        <v>0.55</v>
      </c>
    </row>
    <row r="37" spans="2:4" ht="24.75" customHeight="1">
      <c r="B37" s="7">
        <f>PRODUCT(D16,0.65)</f>
        <v>0.65</v>
      </c>
      <c r="C37" s="8">
        <f>PRODUCT(D16,0.6)</f>
        <v>0.6</v>
      </c>
      <c r="D37" s="7">
        <f>PRODUCT(D16,0.55)</f>
        <v>0.55</v>
      </c>
    </row>
    <row r="38" spans="2:4" ht="15" customHeight="1">
      <c r="B38" s="12"/>
      <c r="C38" s="12"/>
      <c r="D38" s="12"/>
    </row>
    <row r="39" spans="2:4" s="11" customFormat="1" ht="15" customHeight="1">
      <c r="B39" s="10">
        <v>0.5</v>
      </c>
      <c r="C39" s="10">
        <v>0.45</v>
      </c>
      <c r="D39" s="10">
        <v>0.4</v>
      </c>
    </row>
    <row r="40" spans="2:4" ht="24.75" customHeight="1">
      <c r="B40" s="8">
        <f>PRODUCT(D16,0.5)</f>
        <v>0.5</v>
      </c>
      <c r="C40" s="7">
        <f>PRODUCT(D16,0.45)</f>
        <v>0.45</v>
      </c>
      <c r="D40" s="8">
        <f>PRODUCT(D16,0.4)</f>
        <v>0.4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3">
    <mergeCell ref="B8:D8"/>
    <mergeCell ref="B20:D20"/>
    <mergeCell ref="B27:D2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headerFooter alignWithMargins="0">
    <oddFooter>&amp;RVincent DRUAUX,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DRUAUX</dc:creator>
  <cp:keywords/>
  <dc:description/>
  <cp:lastModifiedBy>VINCENT DRUAUX</cp:lastModifiedBy>
  <cp:lastPrinted>2007-10-20T07:38:08Z</cp:lastPrinted>
  <dcterms:created xsi:type="dcterms:W3CDTF">2007-02-20T16:10:15Z</dcterms:created>
  <dcterms:modified xsi:type="dcterms:W3CDTF">2007-10-20T07:40:40Z</dcterms:modified>
  <cp:category/>
  <cp:version/>
  <cp:contentType/>
  <cp:contentStatus/>
</cp:coreProperties>
</file>