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6" windowWidth="11352" windowHeight="9120" firstSheet="1" activeTab="1"/>
  </bookViews>
  <sheets>
    <sheet name="Tab recap" sheetId="1" r:id="rId1"/>
    <sheet name="Tab détaillé" sheetId="2" r:id="rId2"/>
    <sheet name="Entr moy" sheetId="3" r:id="rId3"/>
    <sheet name="Entr gal mini maxi" sheetId="4" r:id="rId4"/>
    <sheet name="comparaison 2010-2011" sheetId="5" r:id="rId5"/>
    <sheet name="Feuil3" sheetId="6" r:id="rId6"/>
  </sheets>
  <definedNames>
    <definedName name="_xlnm.Print_Titles" localSheetId="1">'Tab détaillé'!$3:$5</definedName>
  </definedNames>
  <calcPr fullCalcOnLoad="1"/>
</workbook>
</file>

<file path=xl/sharedStrings.xml><?xml version="1.0" encoding="utf-8"?>
<sst xmlns="http://schemas.openxmlformats.org/spreadsheetml/2006/main" count="226" uniqueCount="64">
  <si>
    <t>EXAMEN</t>
  </si>
  <si>
    <t>ACTIVITE</t>
  </si>
  <si>
    <t>BTN</t>
  </si>
  <si>
    <t>M</t>
  </si>
  <si>
    <t>ATHLETISME.</t>
  </si>
  <si>
    <t>BCG</t>
  </si>
  <si>
    <t>F</t>
  </si>
  <si>
    <t>BASKET BALL</t>
  </si>
  <si>
    <t>DANSE   CONTEMPORAINE</t>
  </si>
  <si>
    <t>DANSE  TRADITIONNELLE</t>
  </si>
  <si>
    <t>EQUITATION</t>
  </si>
  <si>
    <t>FAUTEUIL BASKET</t>
  </si>
  <si>
    <t>FOOTBALL</t>
  </si>
  <si>
    <t>GYMNASTIQUE AEROBIC</t>
  </si>
  <si>
    <t>HANDBALL</t>
  </si>
  <si>
    <t>JUDO</t>
  </si>
  <si>
    <t>NATATION</t>
  </si>
  <si>
    <t>PLANCHE A VOILE</t>
  </si>
  <si>
    <t>TENNIS SIMPLE</t>
  </si>
  <si>
    <t>VOILE</t>
  </si>
  <si>
    <t>VOLLEY BALL</t>
  </si>
  <si>
    <t>BCG&amp;BTN</t>
  </si>
  <si>
    <t>Nombre d'élèves notés</t>
  </si>
  <si>
    <t>Nb élèves avec note &gt;=11</t>
  </si>
  <si>
    <t>Nombre d'inscrits</t>
  </si>
  <si>
    <t>TOUTES ACTIVITES</t>
  </si>
  <si>
    <t>Nombre d'absents</t>
  </si>
  <si>
    <t>Nombre de dispensés</t>
  </si>
  <si>
    <t xml:space="preserve">Min </t>
  </si>
  <si>
    <t xml:space="preserve">Max </t>
  </si>
  <si>
    <t>Note</t>
  </si>
  <si>
    <t>Total</t>
  </si>
  <si>
    <t xml:space="preserve">Total </t>
  </si>
  <si>
    <t>Moy</t>
  </si>
  <si>
    <t>BCG &amp; BTN</t>
  </si>
  <si>
    <t>_</t>
  </si>
  <si>
    <t>NOMBRE D'ELEVES AYANT UNE NOTE &gt;= à 11</t>
  </si>
  <si>
    <t>% d'absents</t>
  </si>
  <si>
    <t>% d'élèves avec note &gt;= à 11</t>
  </si>
  <si>
    <t>EXAM.</t>
  </si>
  <si>
    <t>ANNEE 2011 - EPREUVES FACULTATIVES</t>
  </si>
  <si>
    <t>TOTAL</t>
  </si>
  <si>
    <t>FILLES</t>
  </si>
  <si>
    <t xml:space="preserve">                                        TOTAL BCG+BTN</t>
  </si>
  <si>
    <t>%</t>
  </si>
  <si>
    <t>Nb d'élèves notés</t>
  </si>
  <si>
    <t>ANNEE 2011 -EPS- EPREUVES PONCTUELLES FACULTATIVES</t>
  </si>
  <si>
    <t>Filles</t>
  </si>
  <si>
    <t>Garçons</t>
  </si>
  <si>
    <t>G</t>
  </si>
  <si>
    <t>NOTE ENTRETIEN DES ELEVES NOTES</t>
  </si>
  <si>
    <t>min</t>
  </si>
  <si>
    <t>max</t>
  </si>
  <si>
    <t>moyenne</t>
  </si>
  <si>
    <t>ANNEE 2011 - EPREUVES FACULTATIVES - MOYENNES ENTRETIEN</t>
  </si>
  <si>
    <r>
      <t>GAR</t>
    </r>
    <r>
      <rPr>
        <b/>
        <sz val="12"/>
        <rFont val="Calibri"/>
        <family val="2"/>
      </rPr>
      <t>Ç</t>
    </r>
    <r>
      <rPr>
        <b/>
        <sz val="12"/>
        <rFont val="Calibri"/>
        <family val="2"/>
      </rPr>
      <t>ONS</t>
    </r>
  </si>
  <si>
    <r>
      <t xml:space="preserve">Nombre d'activités avec une moyenne générale </t>
    </r>
    <r>
      <rPr>
        <b/>
        <sz val="12"/>
        <rFont val="Calibri"/>
        <family val="2"/>
      </rPr>
      <t>≥ 11 : 9/15</t>
    </r>
  </si>
  <si>
    <t>ACTIVITES</t>
  </si>
  <si>
    <t>GARCONS</t>
  </si>
  <si>
    <t xml:space="preserve">FILLES </t>
  </si>
  <si>
    <t>MOYENNES 2010</t>
  </si>
  <si>
    <t>MOYENNES 2011</t>
  </si>
  <si>
    <t>ANNEE 2011 EPREUVES FACULTATIVES</t>
  </si>
  <si>
    <t>COMPARAISON 2010-2011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</si>
</sst>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2"/>
      <name val="Arial Unicode MS"/>
      <family val="2"/>
    </font>
    <font>
      <b/>
      <sz val="14"/>
      <name val="Arial Unicode MS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Arial Unicode MS"/>
      <family val="2"/>
    </font>
    <font>
      <b/>
      <sz val="8"/>
      <name val="Arial Unicode MS"/>
      <family val="2"/>
    </font>
    <font>
      <sz val="8"/>
      <name val="Arial Unicode MS"/>
      <family val="2"/>
    </font>
    <font>
      <sz val="9"/>
      <name val="Arial Unicode MS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99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3" fontId="2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0" fontId="2" fillId="18" borderId="10" xfId="0" applyNumberFormat="1" applyFont="1" applyFill="1" applyBorder="1" applyAlignment="1">
      <alignment horizontal="center" vertical="center"/>
    </xf>
    <xf numFmtId="173" fontId="2" fillId="18" borderId="10" xfId="0" applyNumberFormat="1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173" fontId="3" fillId="12" borderId="10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2" fillId="12" borderId="10" xfId="0" applyFont="1" applyFill="1" applyBorder="1" applyAlignment="1">
      <alignment/>
    </xf>
    <xf numFmtId="2" fontId="2" fillId="12" borderId="10" xfId="0" applyNumberFormat="1" applyFont="1" applyFill="1" applyBorder="1" applyAlignment="1">
      <alignment horizontal="center"/>
    </xf>
    <xf numFmtId="2" fontId="2" fillId="12" borderId="14" xfId="0" applyNumberFormat="1" applyFont="1" applyFill="1" applyBorder="1" applyAlignment="1">
      <alignment horizontal="center"/>
    </xf>
    <xf numFmtId="0" fontId="2" fillId="12" borderId="17" xfId="0" applyFont="1" applyFill="1" applyBorder="1" applyAlignment="1">
      <alignment vertical="center"/>
    </xf>
    <xf numFmtId="2" fontId="2" fillId="12" borderId="17" xfId="0" applyNumberFormat="1" applyFont="1" applyFill="1" applyBorder="1" applyAlignment="1">
      <alignment horizontal="center"/>
    </xf>
    <xf numFmtId="2" fontId="2" fillId="12" borderId="18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/>
    </xf>
    <xf numFmtId="173" fontId="33" fillId="0" borderId="10" xfId="0" applyNumberFormat="1" applyFont="1" applyBorder="1" applyAlignment="1">
      <alignment horizontal="center"/>
    </xf>
    <xf numFmtId="0" fontId="32" fillId="0" borderId="19" xfId="0" applyNumberFormat="1" applyFont="1" applyBorder="1" applyAlignment="1">
      <alignment horizontal="center"/>
    </xf>
    <xf numFmtId="173" fontId="32" fillId="0" borderId="19" xfId="0" applyNumberFormat="1" applyFont="1" applyBorder="1" applyAlignment="1">
      <alignment horizontal="center"/>
    </xf>
    <xf numFmtId="173" fontId="33" fillId="0" borderId="19" xfId="0" applyNumberFormat="1" applyFont="1" applyBorder="1" applyAlignment="1">
      <alignment horizontal="center"/>
    </xf>
    <xf numFmtId="0" fontId="6" fillId="12" borderId="20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vertical="center"/>
    </xf>
    <xf numFmtId="0" fontId="4" fillId="12" borderId="20" xfId="0" applyFont="1" applyFill="1" applyBorder="1" applyAlignment="1">
      <alignment vertical="center"/>
    </xf>
    <xf numFmtId="0" fontId="6" fillId="12" borderId="10" xfId="0" applyFont="1" applyFill="1" applyBorder="1" applyAlignment="1">
      <alignment horizontal="center" vertical="center" wrapText="1"/>
    </xf>
    <xf numFmtId="0" fontId="6" fillId="12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7" fillId="12" borderId="10" xfId="0" applyNumberFormat="1" applyFont="1" applyFill="1" applyBorder="1" applyAlignment="1">
      <alignment horizontal="center"/>
    </xf>
    <xf numFmtId="2" fontId="6" fillId="12" borderId="22" xfId="0" applyNumberFormat="1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6" fillId="18" borderId="19" xfId="0" applyNumberFormat="1" applyFont="1" applyFill="1" applyBorder="1" applyAlignment="1">
      <alignment horizontal="center"/>
    </xf>
    <xf numFmtId="2" fontId="6" fillId="18" borderId="25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174" fontId="3" fillId="10" borderId="10" xfId="50" applyNumberFormat="1" applyFont="1" applyFill="1" applyBorder="1" applyAlignment="1">
      <alignment horizontal="center" vertical="center"/>
    </xf>
    <xf numFmtId="174" fontId="2" fillId="10" borderId="10" xfId="5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14" xfId="0" applyFont="1" applyBorder="1" applyAlignment="1">
      <alignment/>
    </xf>
    <xf numFmtId="0" fontId="30" fillId="35" borderId="15" xfId="0" applyFont="1" applyFill="1" applyBorder="1" applyAlignment="1">
      <alignment vertical="center"/>
    </xf>
    <xf numFmtId="0" fontId="30" fillId="35" borderId="16" xfId="0" applyFont="1" applyFill="1" applyBorder="1" applyAlignment="1">
      <alignment vertical="center"/>
    </xf>
    <xf numFmtId="0" fontId="31" fillId="35" borderId="17" xfId="0" applyFont="1" applyFill="1" applyBorder="1" applyAlignment="1">
      <alignment/>
    </xf>
    <xf numFmtId="0" fontId="31" fillId="0" borderId="17" xfId="0" applyFont="1" applyBorder="1" applyAlignment="1">
      <alignment/>
    </xf>
    <xf numFmtId="0" fontId="31" fillId="7" borderId="10" xfId="0" applyFont="1" applyFill="1" applyBorder="1" applyAlignment="1">
      <alignment/>
    </xf>
    <xf numFmtId="0" fontId="31" fillId="7" borderId="10" xfId="0" applyFont="1" applyFill="1" applyBorder="1" applyAlignment="1">
      <alignment horizontal="right"/>
    </xf>
    <xf numFmtId="0" fontId="31" fillId="7" borderId="17" xfId="0" applyFont="1" applyFill="1" applyBorder="1" applyAlignment="1">
      <alignment/>
    </xf>
    <xf numFmtId="173" fontId="2" fillId="36" borderId="10" xfId="0" applyNumberFormat="1" applyFont="1" applyFill="1" applyBorder="1" applyAlignment="1">
      <alignment horizontal="center" vertical="center"/>
    </xf>
    <xf numFmtId="173" fontId="2" fillId="37" borderId="10" xfId="0" applyNumberFormat="1" applyFont="1" applyFill="1" applyBorder="1" applyAlignment="1">
      <alignment horizontal="center" vertical="center"/>
    </xf>
    <xf numFmtId="174" fontId="11" fillId="35" borderId="10" xfId="50" applyNumberFormat="1" applyFont="1" applyFill="1" applyBorder="1" applyAlignment="1">
      <alignment horizontal="center" vertical="center"/>
    </xf>
    <xf numFmtId="174" fontId="8" fillId="34" borderId="10" xfId="50" applyNumberFormat="1" applyFont="1" applyFill="1" applyBorder="1" applyAlignment="1">
      <alignment horizontal="center" vertical="center"/>
    </xf>
    <xf numFmtId="174" fontId="11" fillId="12" borderId="10" xfId="50" applyNumberFormat="1" applyFont="1" applyFill="1" applyBorder="1" applyAlignment="1">
      <alignment horizontal="center" vertical="center"/>
    </xf>
    <xf numFmtId="174" fontId="8" fillId="12" borderId="10" xfId="50" applyNumberFormat="1" applyFont="1" applyFill="1" applyBorder="1" applyAlignment="1">
      <alignment horizontal="center" vertical="center"/>
    </xf>
    <xf numFmtId="174" fontId="8" fillId="18" borderId="10" xfId="5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0" fontId="10" fillId="12" borderId="10" xfId="0" applyNumberFormat="1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9" fillId="18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11" fillId="12" borderId="10" xfId="0" applyFont="1" applyFill="1" applyBorder="1" applyAlignment="1">
      <alignment vertical="center"/>
    </xf>
    <xf numFmtId="0" fontId="8" fillId="18" borderId="10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173" fontId="31" fillId="35" borderId="10" xfId="0" applyNumberFormat="1" applyFont="1" applyFill="1" applyBorder="1" applyAlignment="1">
      <alignment horizontal="center" vertical="center"/>
    </xf>
    <xf numFmtId="173" fontId="31" fillId="12" borderId="14" xfId="0" applyNumberFormat="1" applyFont="1" applyFill="1" applyBorder="1" applyAlignment="1">
      <alignment horizontal="center" vertical="center"/>
    </xf>
    <xf numFmtId="173" fontId="30" fillId="35" borderId="17" xfId="0" applyNumberFormat="1" applyFont="1" applyFill="1" applyBorder="1" applyAlignment="1">
      <alignment horizontal="center" vertical="center"/>
    </xf>
    <xf numFmtId="173" fontId="30" fillId="18" borderId="18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12" borderId="32" xfId="0" applyFont="1" applyFill="1" applyBorder="1" applyAlignment="1">
      <alignment horizontal="center" vertical="center" textRotation="90" wrapText="1"/>
    </xf>
    <xf numFmtId="0" fontId="2" fillId="12" borderId="33" xfId="0" applyFont="1" applyFill="1" applyBorder="1" applyAlignment="1">
      <alignment horizontal="center" vertical="center" textRotation="90" wrapText="1"/>
    </xf>
    <xf numFmtId="0" fontId="2" fillId="12" borderId="34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10" borderId="32" xfId="0" applyFont="1" applyFill="1" applyBorder="1" applyAlignment="1">
      <alignment horizontal="center" vertical="center" textRotation="90" wrapText="1"/>
    </xf>
    <xf numFmtId="0" fontId="2" fillId="10" borderId="34" xfId="0" applyFont="1" applyFill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12" borderId="15" xfId="0" applyFont="1" applyFill="1" applyBorder="1" applyAlignment="1">
      <alignment horizontal="left" vertical="center"/>
    </xf>
    <xf numFmtId="0" fontId="2" fillId="12" borderId="1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10.57421875" style="14" bestFit="1" customWidth="1"/>
    <col min="2" max="3" width="10.7109375" style="14" customWidth="1"/>
    <col min="4" max="4" width="5.7109375" style="14" customWidth="1"/>
    <col min="5" max="5" width="10.57421875" style="14" customWidth="1"/>
    <col min="6" max="6" width="10.7109375" style="14" customWidth="1"/>
    <col min="7" max="7" width="5.28125" style="14" customWidth="1"/>
    <col min="8" max="8" width="10.7109375" style="14" customWidth="1"/>
    <col min="9" max="9" width="10.8515625" style="14" customWidth="1"/>
    <col min="10" max="10" width="6.8515625" style="14" customWidth="1"/>
    <col min="11" max="16384" width="11.421875" style="14" customWidth="1"/>
  </cols>
  <sheetData>
    <row r="1" s="12" customFormat="1" ht="15"/>
    <row r="2" spans="1:10" s="12" customFormat="1" ht="18" customHeight="1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8" customHeight="1">
      <c r="A3" s="115" t="s">
        <v>36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8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8" ht="18.75" customHeight="1">
      <c r="A6" s="18"/>
      <c r="B6" s="18"/>
      <c r="C6" s="18"/>
      <c r="D6" s="18"/>
      <c r="E6" s="18"/>
      <c r="F6" s="18"/>
      <c r="G6" s="18"/>
      <c r="H6" s="18"/>
    </row>
    <row r="7" spans="1:8" ht="15.75" customHeight="1" thickBot="1">
      <c r="A7" s="19"/>
      <c r="B7" s="20"/>
      <c r="C7" s="20"/>
      <c r="D7" s="20"/>
      <c r="E7" s="20"/>
      <c r="F7" s="20"/>
      <c r="G7" s="20"/>
      <c r="H7" s="20"/>
    </row>
    <row r="8" spans="1:10" s="13" customFormat="1" ht="18" customHeight="1">
      <c r="A8" s="110"/>
      <c r="B8" s="112" t="s">
        <v>5</v>
      </c>
      <c r="C8" s="113"/>
      <c r="D8" s="114"/>
      <c r="E8" s="112" t="s">
        <v>2</v>
      </c>
      <c r="F8" s="113"/>
      <c r="G8" s="114"/>
      <c r="H8" s="57" t="s">
        <v>43</v>
      </c>
      <c r="I8" s="58"/>
      <c r="J8" s="59"/>
    </row>
    <row r="9" spans="1:10" s="13" customFormat="1" ht="46.5">
      <c r="A9" s="111"/>
      <c r="B9" s="50" t="s">
        <v>45</v>
      </c>
      <c r="C9" s="51" t="s">
        <v>23</v>
      </c>
      <c r="D9" s="51" t="s">
        <v>44</v>
      </c>
      <c r="E9" s="51" t="s">
        <v>45</v>
      </c>
      <c r="F9" s="51" t="s">
        <v>23</v>
      </c>
      <c r="G9" s="51" t="s">
        <v>44</v>
      </c>
      <c r="H9" s="60" t="s">
        <v>45</v>
      </c>
      <c r="I9" s="60" t="s">
        <v>23</v>
      </c>
      <c r="J9" s="61" t="s">
        <v>44</v>
      </c>
    </row>
    <row r="10" spans="1:10" ht="30" customHeight="1">
      <c r="A10" s="62" t="s">
        <v>42</v>
      </c>
      <c r="B10" s="52">
        <v>296</v>
      </c>
      <c r="C10" s="52">
        <v>165</v>
      </c>
      <c r="D10" s="53">
        <f>(C10*100)/B10</f>
        <v>55.74324324324324</v>
      </c>
      <c r="E10" s="52">
        <v>136</v>
      </c>
      <c r="F10" s="52">
        <v>65</v>
      </c>
      <c r="G10" s="53">
        <f>(F10*100)/E10</f>
        <v>47.794117647058826</v>
      </c>
      <c r="H10" s="63">
        <v>432</v>
      </c>
      <c r="I10" s="63">
        <v>230</v>
      </c>
      <c r="J10" s="64">
        <f>(I10*100)/H10</f>
        <v>53.24074074074074</v>
      </c>
    </row>
    <row r="11" spans="1:10" ht="30" customHeight="1">
      <c r="A11" s="62" t="s">
        <v>55</v>
      </c>
      <c r="B11" s="52">
        <v>283</v>
      </c>
      <c r="C11" s="52">
        <v>166</v>
      </c>
      <c r="D11" s="53">
        <f>(C11*100)/B11</f>
        <v>58.657243816254415</v>
      </c>
      <c r="E11" s="52">
        <v>217</v>
      </c>
      <c r="F11" s="52">
        <v>100</v>
      </c>
      <c r="G11" s="53">
        <f>(F11*100)/E11</f>
        <v>46.08294930875576</v>
      </c>
      <c r="H11" s="63">
        <v>500</v>
      </c>
      <c r="I11" s="63">
        <v>266</v>
      </c>
      <c r="J11" s="64">
        <f>(I11*100)/H11</f>
        <v>53.2</v>
      </c>
    </row>
    <row r="12" spans="1:10" s="13" customFormat="1" ht="30" customHeight="1" thickBot="1">
      <c r="A12" s="65" t="s">
        <v>41</v>
      </c>
      <c r="B12" s="54">
        <v>579</v>
      </c>
      <c r="C12" s="54">
        <v>331</v>
      </c>
      <c r="D12" s="55">
        <f>(C12*100)/B12</f>
        <v>57.167530224525045</v>
      </c>
      <c r="E12" s="54">
        <v>353</v>
      </c>
      <c r="F12" s="54">
        <v>165</v>
      </c>
      <c r="G12" s="56">
        <f>(F12*100)/E12</f>
        <v>46.742209631728045</v>
      </c>
      <c r="H12" s="66">
        <v>932</v>
      </c>
      <c r="I12" s="66">
        <v>496</v>
      </c>
      <c r="J12" s="67">
        <f>(I12*100)/H12</f>
        <v>53.21888412017167</v>
      </c>
    </row>
    <row r="13" spans="1:8" ht="15">
      <c r="A13" s="20"/>
      <c r="B13" s="20"/>
      <c r="C13" s="20"/>
      <c r="D13" s="20"/>
      <c r="E13" s="20"/>
      <c r="F13" s="20"/>
      <c r="G13" s="20"/>
      <c r="H13" s="20"/>
    </row>
    <row r="14" spans="1:10" ht="16.5">
      <c r="A14" s="116" t="s">
        <v>56</v>
      </c>
      <c r="B14" s="116"/>
      <c r="C14" s="116"/>
      <c r="D14" s="116"/>
      <c r="E14" s="116"/>
      <c r="F14" s="116"/>
      <c r="G14" s="116"/>
      <c r="H14" s="116"/>
      <c r="I14" s="116"/>
      <c r="J14" s="116"/>
    </row>
  </sheetData>
  <sheetProtection/>
  <mergeCells count="6">
    <mergeCell ref="A8:A9"/>
    <mergeCell ref="B8:D8"/>
    <mergeCell ref="E8:G8"/>
    <mergeCell ref="A2:J2"/>
    <mergeCell ref="A3:J3"/>
    <mergeCell ref="A14:J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&amp;CRectorat / SSA - C.Haral&amp;RJuin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PageLayoutView="0" workbookViewId="0" topLeftCell="C1">
      <selection activeCell="AE2" sqref="AE2"/>
    </sheetView>
  </sheetViews>
  <sheetFormatPr defaultColWidth="11.421875" defaultRowHeight="12.75"/>
  <cols>
    <col min="1" max="1" width="4.28125" style="1" customWidth="1"/>
    <col min="2" max="2" width="23.421875" style="105" customWidth="1"/>
    <col min="3" max="4" width="4.421875" style="3" bestFit="1" customWidth="1"/>
    <col min="5" max="5" width="5.8515625" style="3" bestFit="1" customWidth="1"/>
    <col min="6" max="6" width="3.7109375" style="3" customWidth="1"/>
    <col min="7" max="7" width="3.28125" style="3" bestFit="1" customWidth="1"/>
    <col min="8" max="8" width="5.8515625" style="3" bestFit="1" customWidth="1"/>
    <col min="9" max="9" width="7.140625" style="3" customWidth="1"/>
    <col min="10" max="10" width="3.28125" style="3" bestFit="1" customWidth="1"/>
    <col min="11" max="11" width="2.7109375" style="3" bestFit="1" customWidth="1"/>
    <col min="12" max="12" width="4.57421875" style="3" customWidth="1"/>
    <col min="13" max="14" width="4.421875" style="3" bestFit="1" customWidth="1"/>
    <col min="15" max="15" width="5.8515625" style="3" bestFit="1" customWidth="1"/>
    <col min="16" max="16" width="4.7109375" style="3" customWidth="1"/>
    <col min="17" max="17" width="5.140625" style="3" customWidth="1"/>
    <col min="18" max="18" width="5.421875" style="3" bestFit="1" customWidth="1"/>
    <col min="19" max="19" width="4.421875" style="3" bestFit="1" customWidth="1"/>
    <col min="20" max="20" width="5.00390625" style="3" bestFit="1" customWidth="1"/>
    <col min="21" max="21" width="5.421875" style="3" bestFit="1" customWidth="1"/>
    <col min="22" max="22" width="4.421875" style="3" bestFit="1" customWidth="1"/>
    <col min="23" max="23" width="5.00390625" style="3" bestFit="1" customWidth="1"/>
    <col min="24" max="24" width="5.421875" style="3" bestFit="1" customWidth="1"/>
    <col min="25" max="25" width="4.7109375" style="3" bestFit="1" customWidth="1"/>
    <col min="26" max="26" width="4.421875" style="3" bestFit="1" customWidth="1"/>
    <col min="27" max="27" width="6.57421875" style="3" bestFit="1" customWidth="1"/>
    <col min="28" max="28" width="7.7109375" style="3" customWidth="1"/>
    <col min="29" max="16384" width="11.421875" style="2" customWidth="1"/>
  </cols>
  <sheetData>
    <row r="1" spans="1:28" ht="18" customHeight="1">
      <c r="A1" s="130" t="s">
        <v>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8" ht="18" customHeight="1">
      <c r="A2" s="21"/>
      <c r="B2" s="10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s="4" customFormat="1" ht="15">
      <c r="A3" s="1"/>
      <c r="B3" s="10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34" t="s">
        <v>30</v>
      </c>
      <c r="Q3" s="135"/>
      <c r="R3" s="135"/>
      <c r="S3" s="135"/>
      <c r="T3" s="135"/>
      <c r="U3" s="135"/>
      <c r="V3" s="135"/>
      <c r="W3" s="135"/>
      <c r="X3" s="136"/>
      <c r="Y3" s="1"/>
      <c r="Z3" s="1"/>
      <c r="AA3" s="1"/>
      <c r="AB3" s="1"/>
    </row>
    <row r="4" spans="1:28" s="4" customFormat="1" ht="44.25" customHeight="1">
      <c r="A4" s="5"/>
      <c r="B4" s="103"/>
      <c r="C4" s="141" t="s">
        <v>24</v>
      </c>
      <c r="D4" s="142"/>
      <c r="E4" s="143"/>
      <c r="F4" s="120" t="s">
        <v>26</v>
      </c>
      <c r="G4" s="120"/>
      <c r="H4" s="120"/>
      <c r="I4" s="139" t="s">
        <v>37</v>
      </c>
      <c r="J4" s="121" t="s">
        <v>27</v>
      </c>
      <c r="K4" s="122"/>
      <c r="L4" s="123"/>
      <c r="M4" s="124" t="s">
        <v>22</v>
      </c>
      <c r="N4" s="125"/>
      <c r="O4" s="126"/>
      <c r="P4" s="127" t="s">
        <v>47</v>
      </c>
      <c r="Q4" s="128"/>
      <c r="R4" s="129"/>
      <c r="S4" s="127" t="s">
        <v>48</v>
      </c>
      <c r="T4" s="128"/>
      <c r="U4" s="129"/>
      <c r="V4" s="127" t="s">
        <v>41</v>
      </c>
      <c r="W4" s="128"/>
      <c r="X4" s="129"/>
      <c r="Y4" s="137" t="s">
        <v>23</v>
      </c>
      <c r="Z4" s="125"/>
      <c r="AA4" s="126"/>
      <c r="AB4" s="132" t="s">
        <v>38</v>
      </c>
    </row>
    <row r="5" spans="1:28" s="4" customFormat="1" ht="25.5" customHeight="1">
      <c r="A5" s="6" t="s">
        <v>39</v>
      </c>
      <c r="B5" s="104" t="s">
        <v>1</v>
      </c>
      <c r="C5" s="7" t="s">
        <v>6</v>
      </c>
      <c r="D5" s="7" t="s">
        <v>49</v>
      </c>
      <c r="E5" s="7" t="s">
        <v>31</v>
      </c>
      <c r="F5" s="7" t="s">
        <v>6</v>
      </c>
      <c r="G5" s="7" t="s">
        <v>49</v>
      </c>
      <c r="H5" s="7" t="s">
        <v>31</v>
      </c>
      <c r="I5" s="140"/>
      <c r="J5" s="90" t="s">
        <v>6</v>
      </c>
      <c r="K5" s="90" t="s">
        <v>49</v>
      </c>
      <c r="L5" s="90" t="s">
        <v>31</v>
      </c>
      <c r="M5" s="7" t="s">
        <v>6</v>
      </c>
      <c r="N5" s="7" t="s">
        <v>49</v>
      </c>
      <c r="O5" s="7" t="s">
        <v>31</v>
      </c>
      <c r="P5" s="7" t="s">
        <v>28</v>
      </c>
      <c r="Q5" s="7" t="s">
        <v>29</v>
      </c>
      <c r="R5" s="7" t="s">
        <v>33</v>
      </c>
      <c r="S5" s="7" t="s">
        <v>28</v>
      </c>
      <c r="T5" s="7" t="s">
        <v>29</v>
      </c>
      <c r="U5" s="7" t="s">
        <v>33</v>
      </c>
      <c r="V5" s="7" t="s">
        <v>28</v>
      </c>
      <c r="W5" s="7" t="s">
        <v>29</v>
      </c>
      <c r="X5" s="7" t="s">
        <v>33</v>
      </c>
      <c r="Y5" s="7" t="s">
        <v>6</v>
      </c>
      <c r="Z5" s="7" t="s">
        <v>3</v>
      </c>
      <c r="AA5" s="7" t="s">
        <v>32</v>
      </c>
      <c r="AB5" s="133"/>
    </row>
    <row r="6" spans="1:28" ht="15">
      <c r="A6" s="138" t="s">
        <v>5</v>
      </c>
      <c r="B6" s="97" t="s">
        <v>4</v>
      </c>
      <c r="C6" s="9">
        <v>41</v>
      </c>
      <c r="D6" s="9">
        <v>32</v>
      </c>
      <c r="E6" s="9">
        <v>73</v>
      </c>
      <c r="F6" s="9">
        <v>2</v>
      </c>
      <c r="G6" s="9">
        <v>8</v>
      </c>
      <c r="H6" s="9">
        <v>10</v>
      </c>
      <c r="I6" s="85">
        <f>H6/E6</f>
        <v>0.136986301369863</v>
      </c>
      <c r="J6" s="91">
        <v>4</v>
      </c>
      <c r="K6" s="91">
        <v>1</v>
      </c>
      <c r="L6" s="91">
        <v>5</v>
      </c>
      <c r="M6" s="9">
        <v>35</v>
      </c>
      <c r="N6" s="9">
        <v>23</v>
      </c>
      <c r="O6" s="9">
        <v>58</v>
      </c>
      <c r="P6" s="10">
        <v>2</v>
      </c>
      <c r="Q6" s="10">
        <v>20</v>
      </c>
      <c r="R6" s="83">
        <v>9.142857142857142</v>
      </c>
      <c r="S6" s="10">
        <v>2</v>
      </c>
      <c r="T6" s="10">
        <v>19</v>
      </c>
      <c r="U6" s="84">
        <v>10.173913043478262</v>
      </c>
      <c r="V6" s="10">
        <v>2</v>
      </c>
      <c r="W6" s="10">
        <v>20</v>
      </c>
      <c r="X6" s="30">
        <v>9.551724137931034</v>
      </c>
      <c r="Y6" s="9">
        <v>14</v>
      </c>
      <c r="Z6" s="9">
        <v>9</v>
      </c>
      <c r="AA6" s="9">
        <v>23</v>
      </c>
      <c r="AB6" s="72">
        <f>AA6/O6</f>
        <v>0.39655172413793105</v>
      </c>
    </row>
    <row r="7" spans="1:28" ht="15">
      <c r="A7" s="138"/>
      <c r="B7" s="97" t="s">
        <v>7</v>
      </c>
      <c r="C7" s="9">
        <v>8</v>
      </c>
      <c r="D7" s="9">
        <v>22</v>
      </c>
      <c r="E7" s="9">
        <v>30</v>
      </c>
      <c r="F7" s="9">
        <v>1</v>
      </c>
      <c r="G7" s="9"/>
      <c r="H7" s="9">
        <v>1</v>
      </c>
      <c r="I7" s="85">
        <f aca="true" t="shared" si="0" ref="I7:I52">H7/E7</f>
        <v>0.03333333333333333</v>
      </c>
      <c r="J7" s="92"/>
      <c r="K7" s="92"/>
      <c r="L7" s="92"/>
      <c r="M7" s="9">
        <v>7</v>
      </c>
      <c r="N7" s="9">
        <v>22</v>
      </c>
      <c r="O7" s="9">
        <v>29</v>
      </c>
      <c r="P7" s="10">
        <v>10</v>
      </c>
      <c r="Q7" s="10">
        <v>16</v>
      </c>
      <c r="R7" s="83">
        <v>12.285714285714286</v>
      </c>
      <c r="S7" s="10">
        <v>5</v>
      </c>
      <c r="T7" s="10">
        <v>19</v>
      </c>
      <c r="U7" s="84">
        <v>12.363636363636363</v>
      </c>
      <c r="V7" s="10">
        <v>5</v>
      </c>
      <c r="W7" s="10">
        <v>19</v>
      </c>
      <c r="X7" s="30">
        <v>12.344827586206897</v>
      </c>
      <c r="Y7" s="9">
        <v>4</v>
      </c>
      <c r="Z7" s="9">
        <v>16</v>
      </c>
      <c r="AA7" s="9">
        <v>20</v>
      </c>
      <c r="AB7" s="72">
        <f aca="true" t="shared" si="1" ref="AB7:AB52">AA7/O7</f>
        <v>0.6896551724137931</v>
      </c>
    </row>
    <row r="8" spans="1:28" ht="15">
      <c r="A8" s="138"/>
      <c r="B8" s="97" t="s">
        <v>8</v>
      </c>
      <c r="C8" s="9">
        <v>37</v>
      </c>
      <c r="D8" s="9">
        <v>5</v>
      </c>
      <c r="E8" s="9">
        <v>42</v>
      </c>
      <c r="F8" s="9">
        <v>5</v>
      </c>
      <c r="G8" s="9"/>
      <c r="H8" s="9">
        <v>5</v>
      </c>
      <c r="I8" s="85">
        <f t="shared" si="0"/>
        <v>0.11904761904761904</v>
      </c>
      <c r="J8" s="91">
        <v>2</v>
      </c>
      <c r="K8" s="91"/>
      <c r="L8" s="91">
        <v>2</v>
      </c>
      <c r="M8" s="9">
        <v>30</v>
      </c>
      <c r="N8" s="9">
        <v>5</v>
      </c>
      <c r="O8" s="9">
        <v>35</v>
      </c>
      <c r="P8" s="10">
        <v>4</v>
      </c>
      <c r="Q8" s="10">
        <v>18</v>
      </c>
      <c r="R8" s="83">
        <v>11.733333333333333</v>
      </c>
      <c r="S8" s="10">
        <v>9</v>
      </c>
      <c r="T8" s="10">
        <v>18</v>
      </c>
      <c r="U8" s="84">
        <v>13.3</v>
      </c>
      <c r="V8" s="10">
        <v>4</v>
      </c>
      <c r="W8" s="10">
        <v>18</v>
      </c>
      <c r="X8" s="30">
        <v>11.957142857142857</v>
      </c>
      <c r="Y8" s="9">
        <v>18</v>
      </c>
      <c r="Z8" s="9">
        <v>4</v>
      </c>
      <c r="AA8" s="9">
        <v>22</v>
      </c>
      <c r="AB8" s="72">
        <f t="shared" si="1"/>
        <v>0.6285714285714286</v>
      </c>
    </row>
    <row r="9" spans="1:28" ht="15">
      <c r="A9" s="138"/>
      <c r="B9" s="97" t="s">
        <v>9</v>
      </c>
      <c r="C9" s="9">
        <v>92</v>
      </c>
      <c r="D9" s="9">
        <v>8</v>
      </c>
      <c r="E9" s="9">
        <v>100</v>
      </c>
      <c r="F9" s="9">
        <v>9</v>
      </c>
      <c r="G9" s="9">
        <v>1</v>
      </c>
      <c r="H9" s="9">
        <v>10</v>
      </c>
      <c r="I9" s="85">
        <f t="shared" si="0"/>
        <v>0.1</v>
      </c>
      <c r="J9" s="91">
        <v>1</v>
      </c>
      <c r="K9" s="91"/>
      <c r="L9" s="91">
        <v>1</v>
      </c>
      <c r="M9" s="9">
        <v>82</v>
      </c>
      <c r="N9" s="9">
        <v>7</v>
      </c>
      <c r="O9" s="9">
        <v>89</v>
      </c>
      <c r="P9" s="10">
        <v>5</v>
      </c>
      <c r="Q9" s="10">
        <v>20</v>
      </c>
      <c r="R9" s="83">
        <v>12.027439024390244</v>
      </c>
      <c r="S9" s="10">
        <v>8</v>
      </c>
      <c r="T9" s="10">
        <v>20</v>
      </c>
      <c r="U9" s="84">
        <v>13.285714285714286</v>
      </c>
      <c r="V9" s="10">
        <v>5</v>
      </c>
      <c r="W9" s="10">
        <v>20</v>
      </c>
      <c r="X9" s="30">
        <v>12.126404494382022</v>
      </c>
      <c r="Y9" s="9">
        <v>58</v>
      </c>
      <c r="Z9" s="9">
        <v>5</v>
      </c>
      <c r="AA9" s="9">
        <v>63</v>
      </c>
      <c r="AB9" s="72">
        <f t="shared" si="1"/>
        <v>0.7078651685393258</v>
      </c>
    </row>
    <row r="10" spans="1:28" ht="15">
      <c r="A10" s="138"/>
      <c r="B10" s="97" t="s">
        <v>10</v>
      </c>
      <c r="C10" s="9">
        <v>12</v>
      </c>
      <c r="D10" s="9">
        <v>4</v>
      </c>
      <c r="E10" s="9">
        <v>16</v>
      </c>
      <c r="F10" s="11"/>
      <c r="G10" s="11"/>
      <c r="H10" s="11"/>
      <c r="I10" s="85">
        <f t="shared" si="0"/>
        <v>0</v>
      </c>
      <c r="J10" s="92"/>
      <c r="K10" s="92"/>
      <c r="L10" s="92"/>
      <c r="M10" s="9">
        <v>12</v>
      </c>
      <c r="N10" s="9">
        <v>4</v>
      </c>
      <c r="O10" s="9">
        <v>16</v>
      </c>
      <c r="P10" s="10">
        <v>4</v>
      </c>
      <c r="Q10" s="10">
        <v>20</v>
      </c>
      <c r="R10" s="83">
        <v>12.916666666666666</v>
      </c>
      <c r="S10" s="10">
        <v>12</v>
      </c>
      <c r="T10" s="10">
        <v>20</v>
      </c>
      <c r="U10" s="84">
        <v>15</v>
      </c>
      <c r="V10" s="10">
        <v>4</v>
      </c>
      <c r="W10" s="10">
        <v>20</v>
      </c>
      <c r="X10" s="30">
        <v>13.4375</v>
      </c>
      <c r="Y10" s="9">
        <v>9</v>
      </c>
      <c r="Z10" s="9">
        <v>4</v>
      </c>
      <c r="AA10" s="9">
        <v>13</v>
      </c>
      <c r="AB10" s="72">
        <f t="shared" si="1"/>
        <v>0.8125</v>
      </c>
    </row>
    <row r="11" spans="1:28" ht="15">
      <c r="A11" s="138"/>
      <c r="B11" s="97" t="s">
        <v>11</v>
      </c>
      <c r="C11" s="9">
        <v>1</v>
      </c>
      <c r="D11" s="9"/>
      <c r="E11" s="9">
        <v>1</v>
      </c>
      <c r="F11" s="9">
        <v>1</v>
      </c>
      <c r="G11" s="9"/>
      <c r="H11" s="9">
        <v>1</v>
      </c>
      <c r="I11" s="85">
        <f t="shared" si="0"/>
        <v>1</v>
      </c>
      <c r="J11" s="92"/>
      <c r="K11" s="92"/>
      <c r="L11" s="92"/>
      <c r="M11" s="9"/>
      <c r="N11" s="9"/>
      <c r="O11" s="9"/>
      <c r="P11" s="10"/>
      <c r="Q11" s="10"/>
      <c r="R11" s="83"/>
      <c r="S11" s="10"/>
      <c r="T11" s="10"/>
      <c r="U11" s="84"/>
      <c r="V11" s="10"/>
      <c r="W11" s="10"/>
      <c r="X11" s="30"/>
      <c r="Y11" s="9"/>
      <c r="Z11" s="9"/>
      <c r="AA11" s="9"/>
      <c r="AB11" s="72" t="s">
        <v>35</v>
      </c>
    </row>
    <row r="12" spans="1:28" ht="15">
      <c r="A12" s="138"/>
      <c r="B12" s="97" t="s">
        <v>12</v>
      </c>
      <c r="C12" s="9">
        <v>8</v>
      </c>
      <c r="D12" s="9">
        <v>104</v>
      </c>
      <c r="E12" s="9">
        <v>112</v>
      </c>
      <c r="F12" s="9"/>
      <c r="G12" s="9">
        <v>5</v>
      </c>
      <c r="H12" s="9">
        <v>5</v>
      </c>
      <c r="I12" s="85">
        <f t="shared" si="0"/>
        <v>0.044642857142857144</v>
      </c>
      <c r="J12" s="91"/>
      <c r="K12" s="91">
        <v>1</v>
      </c>
      <c r="L12" s="91">
        <v>1</v>
      </c>
      <c r="M12" s="9">
        <v>8</v>
      </c>
      <c r="N12" s="9">
        <v>98</v>
      </c>
      <c r="O12" s="9">
        <v>106</v>
      </c>
      <c r="P12" s="10">
        <v>6</v>
      </c>
      <c r="Q12" s="10">
        <v>17</v>
      </c>
      <c r="R12" s="83">
        <v>11.375</v>
      </c>
      <c r="S12" s="10">
        <v>4</v>
      </c>
      <c r="T12" s="10">
        <v>18</v>
      </c>
      <c r="U12" s="84">
        <v>11</v>
      </c>
      <c r="V12" s="10">
        <v>4</v>
      </c>
      <c r="W12" s="10">
        <v>18</v>
      </c>
      <c r="X12" s="30">
        <v>11.028301886792454</v>
      </c>
      <c r="Y12" s="9">
        <v>5</v>
      </c>
      <c r="Z12" s="9">
        <v>55</v>
      </c>
      <c r="AA12" s="9">
        <v>60</v>
      </c>
      <c r="AB12" s="72">
        <f t="shared" si="1"/>
        <v>0.5660377358490566</v>
      </c>
    </row>
    <row r="13" spans="1:28" ht="15">
      <c r="A13" s="138"/>
      <c r="B13" s="97" t="s">
        <v>13</v>
      </c>
      <c r="C13" s="9">
        <v>62</v>
      </c>
      <c r="D13" s="9">
        <v>1</v>
      </c>
      <c r="E13" s="9">
        <v>63</v>
      </c>
      <c r="F13" s="9">
        <v>14</v>
      </c>
      <c r="G13" s="9">
        <v>1</v>
      </c>
      <c r="H13" s="9">
        <v>15</v>
      </c>
      <c r="I13" s="85">
        <f t="shared" si="0"/>
        <v>0.23809523809523808</v>
      </c>
      <c r="J13" s="92"/>
      <c r="K13" s="92"/>
      <c r="L13" s="92"/>
      <c r="M13" s="9">
        <v>48</v>
      </c>
      <c r="N13" s="9"/>
      <c r="O13" s="9">
        <v>48</v>
      </c>
      <c r="P13" s="10">
        <v>0.6</v>
      </c>
      <c r="Q13" s="10">
        <v>19</v>
      </c>
      <c r="R13" s="83">
        <v>10.095833333333333</v>
      </c>
      <c r="S13" s="10"/>
      <c r="T13" s="10"/>
      <c r="U13" s="84"/>
      <c r="V13" s="10">
        <v>0.6</v>
      </c>
      <c r="W13" s="10">
        <v>19</v>
      </c>
      <c r="X13" s="30">
        <v>10.095833333333333</v>
      </c>
      <c r="Y13" s="9">
        <v>21</v>
      </c>
      <c r="Z13" s="9"/>
      <c r="AA13" s="9">
        <v>21</v>
      </c>
      <c r="AB13" s="72">
        <f t="shared" si="1"/>
        <v>0.4375</v>
      </c>
    </row>
    <row r="14" spans="1:28" ht="15">
      <c r="A14" s="138"/>
      <c r="B14" s="97" t="s">
        <v>14</v>
      </c>
      <c r="C14" s="9">
        <v>25</v>
      </c>
      <c r="D14" s="9">
        <v>21</v>
      </c>
      <c r="E14" s="9">
        <v>46</v>
      </c>
      <c r="F14" s="9">
        <v>1</v>
      </c>
      <c r="G14" s="9">
        <v>1</v>
      </c>
      <c r="H14" s="9">
        <v>2</v>
      </c>
      <c r="I14" s="85">
        <f t="shared" si="0"/>
        <v>0.043478260869565216</v>
      </c>
      <c r="J14" s="92"/>
      <c r="K14" s="92"/>
      <c r="L14" s="92"/>
      <c r="M14" s="9">
        <v>24</v>
      </c>
      <c r="N14" s="9">
        <v>20</v>
      </c>
      <c r="O14" s="9">
        <v>44</v>
      </c>
      <c r="P14" s="10">
        <v>4</v>
      </c>
      <c r="Q14" s="10">
        <v>17</v>
      </c>
      <c r="R14" s="83">
        <v>10.708333333333334</v>
      </c>
      <c r="S14" s="10">
        <v>5</v>
      </c>
      <c r="T14" s="10">
        <v>18</v>
      </c>
      <c r="U14" s="84">
        <v>12.05</v>
      </c>
      <c r="V14" s="10">
        <v>4</v>
      </c>
      <c r="W14" s="10">
        <v>18</v>
      </c>
      <c r="X14" s="30">
        <v>11.318181818181818</v>
      </c>
      <c r="Y14" s="9">
        <v>12</v>
      </c>
      <c r="Z14" s="9">
        <v>13</v>
      </c>
      <c r="AA14" s="9">
        <v>25</v>
      </c>
      <c r="AB14" s="72">
        <f t="shared" si="1"/>
        <v>0.5681818181818182</v>
      </c>
    </row>
    <row r="15" spans="1:28" ht="15">
      <c r="A15" s="138"/>
      <c r="B15" s="97" t="s">
        <v>15</v>
      </c>
      <c r="C15" s="9">
        <v>3</v>
      </c>
      <c r="D15" s="9">
        <v>16</v>
      </c>
      <c r="E15" s="9">
        <v>19</v>
      </c>
      <c r="F15" s="11"/>
      <c r="G15" s="11"/>
      <c r="H15" s="11"/>
      <c r="I15" s="85">
        <f t="shared" si="0"/>
        <v>0</v>
      </c>
      <c r="J15" s="91"/>
      <c r="K15" s="91">
        <v>1</v>
      </c>
      <c r="L15" s="91">
        <v>1</v>
      </c>
      <c r="M15" s="9">
        <v>3</v>
      </c>
      <c r="N15" s="9">
        <v>15</v>
      </c>
      <c r="O15" s="9">
        <v>18</v>
      </c>
      <c r="P15" s="10">
        <v>12</v>
      </c>
      <c r="Q15" s="10">
        <v>18</v>
      </c>
      <c r="R15" s="83">
        <v>14.666666666666666</v>
      </c>
      <c r="S15" s="10">
        <v>3</v>
      </c>
      <c r="T15" s="10">
        <v>18</v>
      </c>
      <c r="U15" s="84">
        <v>11.466666666666667</v>
      </c>
      <c r="V15" s="10">
        <v>3</v>
      </c>
      <c r="W15" s="10">
        <v>18</v>
      </c>
      <c r="X15" s="30">
        <v>12</v>
      </c>
      <c r="Y15" s="9">
        <v>3</v>
      </c>
      <c r="Z15" s="9">
        <v>8</v>
      </c>
      <c r="AA15" s="9">
        <v>11</v>
      </c>
      <c r="AB15" s="72">
        <f t="shared" si="1"/>
        <v>0.6111111111111112</v>
      </c>
    </row>
    <row r="16" spans="1:28" ht="15">
      <c r="A16" s="138"/>
      <c r="B16" s="97" t="s">
        <v>16</v>
      </c>
      <c r="C16" s="9">
        <v>28</v>
      </c>
      <c r="D16" s="9">
        <v>33</v>
      </c>
      <c r="E16" s="9">
        <v>61</v>
      </c>
      <c r="F16" s="9">
        <v>8</v>
      </c>
      <c r="G16" s="9">
        <v>6</v>
      </c>
      <c r="H16" s="9">
        <v>14</v>
      </c>
      <c r="I16" s="85">
        <f t="shared" si="0"/>
        <v>0.22950819672131148</v>
      </c>
      <c r="J16" s="92"/>
      <c r="K16" s="92"/>
      <c r="L16" s="92"/>
      <c r="M16" s="9">
        <v>17</v>
      </c>
      <c r="N16" s="9">
        <v>25</v>
      </c>
      <c r="O16" s="9">
        <v>42</v>
      </c>
      <c r="P16" s="10">
        <v>2</v>
      </c>
      <c r="Q16" s="10">
        <v>20</v>
      </c>
      <c r="R16" s="83">
        <v>10.764705882352942</v>
      </c>
      <c r="S16" s="10">
        <v>3</v>
      </c>
      <c r="T16" s="10">
        <v>20</v>
      </c>
      <c r="U16" s="84">
        <v>13</v>
      </c>
      <c r="V16" s="10">
        <v>2</v>
      </c>
      <c r="W16" s="10">
        <v>20</v>
      </c>
      <c r="X16" s="30">
        <v>12.095238095238095</v>
      </c>
      <c r="Y16" s="9">
        <v>8</v>
      </c>
      <c r="Z16" s="9">
        <v>16</v>
      </c>
      <c r="AA16" s="9">
        <v>24</v>
      </c>
      <c r="AB16" s="72">
        <f t="shared" si="1"/>
        <v>0.5714285714285714</v>
      </c>
    </row>
    <row r="17" spans="1:28" ht="15">
      <c r="A17" s="138"/>
      <c r="B17" s="97" t="s">
        <v>17</v>
      </c>
      <c r="C17" s="9"/>
      <c r="D17" s="9">
        <v>13</v>
      </c>
      <c r="E17" s="9">
        <v>13</v>
      </c>
      <c r="F17" s="9"/>
      <c r="G17" s="9">
        <v>1</v>
      </c>
      <c r="H17" s="9">
        <v>1</v>
      </c>
      <c r="I17" s="85">
        <f t="shared" si="0"/>
        <v>0.07692307692307693</v>
      </c>
      <c r="J17" s="92"/>
      <c r="K17" s="92"/>
      <c r="L17" s="92"/>
      <c r="M17" s="9"/>
      <c r="N17" s="9">
        <v>12</v>
      </c>
      <c r="O17" s="9">
        <v>12</v>
      </c>
      <c r="P17" s="10"/>
      <c r="Q17" s="10"/>
      <c r="R17" s="83"/>
      <c r="S17" s="10">
        <v>6</v>
      </c>
      <c r="T17" s="10">
        <v>19</v>
      </c>
      <c r="U17" s="84">
        <v>12.916666666666666</v>
      </c>
      <c r="V17" s="10">
        <v>6</v>
      </c>
      <c r="W17" s="10">
        <v>19</v>
      </c>
      <c r="X17" s="30">
        <v>12.916666666666666</v>
      </c>
      <c r="Y17" s="9"/>
      <c r="Z17" s="9">
        <v>8</v>
      </c>
      <c r="AA17" s="9">
        <v>8</v>
      </c>
      <c r="AB17" s="72">
        <f t="shared" si="1"/>
        <v>0.6666666666666666</v>
      </c>
    </row>
    <row r="18" spans="1:28" ht="15">
      <c r="A18" s="138"/>
      <c r="B18" s="97" t="s">
        <v>18</v>
      </c>
      <c r="C18" s="9">
        <v>12</v>
      </c>
      <c r="D18" s="9">
        <v>30</v>
      </c>
      <c r="E18" s="9">
        <v>42</v>
      </c>
      <c r="F18" s="9"/>
      <c r="G18" s="9">
        <v>1</v>
      </c>
      <c r="H18" s="9">
        <v>1</v>
      </c>
      <c r="I18" s="85">
        <f t="shared" si="0"/>
        <v>0.023809523809523808</v>
      </c>
      <c r="J18" s="92"/>
      <c r="K18" s="92"/>
      <c r="L18" s="92"/>
      <c r="M18" s="9">
        <v>12</v>
      </c>
      <c r="N18" s="9">
        <v>29</v>
      </c>
      <c r="O18" s="9">
        <v>41</v>
      </c>
      <c r="P18" s="10">
        <v>5</v>
      </c>
      <c r="Q18" s="10">
        <v>20</v>
      </c>
      <c r="R18" s="83">
        <v>10.916666666666666</v>
      </c>
      <c r="S18" s="10">
        <v>3</v>
      </c>
      <c r="T18" s="10">
        <v>18</v>
      </c>
      <c r="U18" s="84">
        <v>10.344827586206897</v>
      </c>
      <c r="V18" s="10">
        <v>3</v>
      </c>
      <c r="W18" s="10">
        <v>20</v>
      </c>
      <c r="X18" s="30">
        <v>10.512195121951219</v>
      </c>
      <c r="Y18" s="9">
        <v>6</v>
      </c>
      <c r="Z18" s="9">
        <v>15</v>
      </c>
      <c r="AA18" s="9">
        <v>21</v>
      </c>
      <c r="AB18" s="72">
        <f t="shared" si="1"/>
        <v>0.5121951219512195</v>
      </c>
    </row>
    <row r="19" spans="1:28" ht="15">
      <c r="A19" s="138"/>
      <c r="B19" s="97" t="s">
        <v>19</v>
      </c>
      <c r="C19" s="9">
        <v>9</v>
      </c>
      <c r="D19" s="9">
        <v>15</v>
      </c>
      <c r="E19" s="9">
        <v>24</v>
      </c>
      <c r="F19" s="11"/>
      <c r="G19" s="11"/>
      <c r="H19" s="11"/>
      <c r="I19" s="85">
        <f t="shared" si="0"/>
        <v>0</v>
      </c>
      <c r="J19" s="92"/>
      <c r="K19" s="92"/>
      <c r="L19" s="92"/>
      <c r="M19" s="9">
        <v>9</v>
      </c>
      <c r="N19" s="9">
        <v>15</v>
      </c>
      <c r="O19" s="9">
        <v>24</v>
      </c>
      <c r="P19" s="10">
        <v>4</v>
      </c>
      <c r="Q19" s="10">
        <v>18</v>
      </c>
      <c r="R19" s="83">
        <v>10.11111111111111</v>
      </c>
      <c r="S19" s="10">
        <v>5</v>
      </c>
      <c r="T19" s="10">
        <v>20</v>
      </c>
      <c r="U19" s="84">
        <v>14.033333333333333</v>
      </c>
      <c r="V19" s="10">
        <v>4</v>
      </c>
      <c r="W19" s="10">
        <v>20</v>
      </c>
      <c r="X19" s="30">
        <v>12.5625</v>
      </c>
      <c r="Y19" s="9">
        <v>4</v>
      </c>
      <c r="Z19" s="9">
        <v>10</v>
      </c>
      <c r="AA19" s="9">
        <v>14</v>
      </c>
      <c r="AB19" s="72">
        <f t="shared" si="1"/>
        <v>0.5833333333333334</v>
      </c>
    </row>
    <row r="20" spans="1:28" ht="15">
      <c r="A20" s="138"/>
      <c r="B20" s="97" t="s">
        <v>20</v>
      </c>
      <c r="C20" s="9">
        <v>9</v>
      </c>
      <c r="D20" s="9">
        <v>8</v>
      </c>
      <c r="E20" s="9">
        <v>17</v>
      </c>
      <c r="F20" s="11"/>
      <c r="G20" s="11"/>
      <c r="H20" s="11"/>
      <c r="I20" s="85">
        <f t="shared" si="0"/>
        <v>0</v>
      </c>
      <c r="J20" s="92"/>
      <c r="K20" s="92"/>
      <c r="L20" s="92"/>
      <c r="M20" s="9">
        <v>9</v>
      </c>
      <c r="N20" s="9">
        <v>8</v>
      </c>
      <c r="O20" s="9">
        <v>17</v>
      </c>
      <c r="P20" s="10">
        <v>4</v>
      </c>
      <c r="Q20" s="10">
        <v>13</v>
      </c>
      <c r="R20" s="83">
        <v>7.888888888888889</v>
      </c>
      <c r="S20" s="10">
        <v>3</v>
      </c>
      <c r="T20" s="10">
        <v>14</v>
      </c>
      <c r="U20" s="84">
        <v>7.75</v>
      </c>
      <c r="V20" s="10">
        <v>3</v>
      </c>
      <c r="W20" s="10">
        <v>14</v>
      </c>
      <c r="X20" s="30">
        <v>7.823529411764706</v>
      </c>
      <c r="Y20" s="9">
        <v>3</v>
      </c>
      <c r="Z20" s="9">
        <v>3</v>
      </c>
      <c r="AA20" s="9">
        <v>6</v>
      </c>
      <c r="AB20" s="72">
        <f t="shared" si="1"/>
        <v>0.35294117647058826</v>
      </c>
    </row>
    <row r="21" spans="1:28" s="4" customFormat="1" ht="15">
      <c r="A21" s="138"/>
      <c r="B21" s="98" t="s">
        <v>25</v>
      </c>
      <c r="C21" s="31">
        <v>347</v>
      </c>
      <c r="D21" s="31">
        <v>312</v>
      </c>
      <c r="E21" s="31">
        <v>659</v>
      </c>
      <c r="F21" s="31">
        <v>41</v>
      </c>
      <c r="G21" s="31">
        <v>24</v>
      </c>
      <c r="H21" s="31">
        <v>65</v>
      </c>
      <c r="I21" s="86">
        <f t="shared" si="0"/>
        <v>0.09863429438543247</v>
      </c>
      <c r="J21" s="93">
        <v>7</v>
      </c>
      <c r="K21" s="93">
        <v>3</v>
      </c>
      <c r="L21" s="93">
        <v>10</v>
      </c>
      <c r="M21" s="31">
        <v>296</v>
      </c>
      <c r="N21" s="31">
        <v>283</v>
      </c>
      <c r="O21" s="31">
        <v>579</v>
      </c>
      <c r="P21" s="32">
        <v>0.6</v>
      </c>
      <c r="Q21" s="32">
        <v>20</v>
      </c>
      <c r="R21" s="83">
        <v>10.98597972972973</v>
      </c>
      <c r="S21" s="32">
        <v>2</v>
      </c>
      <c r="T21" s="32">
        <v>20</v>
      </c>
      <c r="U21" s="84">
        <v>11.551236749116608</v>
      </c>
      <c r="V21" s="32">
        <v>0.6</v>
      </c>
      <c r="W21" s="32">
        <v>20</v>
      </c>
      <c r="X21" s="30">
        <v>11.262262521588948</v>
      </c>
      <c r="Y21" s="31">
        <v>165</v>
      </c>
      <c r="Z21" s="31">
        <v>166</v>
      </c>
      <c r="AA21" s="31">
        <v>331</v>
      </c>
      <c r="AB21" s="73">
        <f t="shared" si="1"/>
        <v>0.5716753022452504</v>
      </c>
    </row>
    <row r="22" spans="1:28" ht="15">
      <c r="A22" s="138" t="s">
        <v>2</v>
      </c>
      <c r="B22" s="97" t="s">
        <v>4</v>
      </c>
      <c r="C22" s="9">
        <v>26</v>
      </c>
      <c r="D22" s="9">
        <v>33</v>
      </c>
      <c r="E22" s="9">
        <v>59</v>
      </c>
      <c r="F22" s="9">
        <v>3</v>
      </c>
      <c r="G22" s="9"/>
      <c r="H22" s="9">
        <v>3</v>
      </c>
      <c r="I22" s="85">
        <f t="shared" si="0"/>
        <v>0.05084745762711865</v>
      </c>
      <c r="J22" s="91">
        <v>1</v>
      </c>
      <c r="K22" s="91"/>
      <c r="L22" s="91">
        <v>1</v>
      </c>
      <c r="M22" s="9">
        <v>21</v>
      </c>
      <c r="N22" s="9">
        <v>33</v>
      </c>
      <c r="O22" s="9">
        <v>54</v>
      </c>
      <c r="P22" s="10">
        <v>2</v>
      </c>
      <c r="Q22" s="10">
        <v>17</v>
      </c>
      <c r="R22" s="83">
        <v>6.904761904761905</v>
      </c>
      <c r="S22" s="10">
        <v>2</v>
      </c>
      <c r="T22" s="10">
        <v>19</v>
      </c>
      <c r="U22" s="84">
        <v>8.333333333333334</v>
      </c>
      <c r="V22" s="10">
        <v>2</v>
      </c>
      <c r="W22" s="10">
        <v>19</v>
      </c>
      <c r="X22" s="30">
        <v>7.777777777777778</v>
      </c>
      <c r="Y22" s="9">
        <v>6</v>
      </c>
      <c r="Z22" s="9">
        <v>10</v>
      </c>
      <c r="AA22" s="9">
        <v>16</v>
      </c>
      <c r="AB22" s="72">
        <f t="shared" si="1"/>
        <v>0.2962962962962963</v>
      </c>
    </row>
    <row r="23" spans="1:28" ht="15">
      <c r="A23" s="138"/>
      <c r="B23" s="97" t="s">
        <v>7</v>
      </c>
      <c r="C23" s="9">
        <v>8</v>
      </c>
      <c r="D23" s="9">
        <v>32</v>
      </c>
      <c r="E23" s="9">
        <v>40</v>
      </c>
      <c r="F23" s="9"/>
      <c r="G23" s="9">
        <v>3</v>
      </c>
      <c r="H23" s="9">
        <v>3</v>
      </c>
      <c r="I23" s="85">
        <f t="shared" si="0"/>
        <v>0.075</v>
      </c>
      <c r="J23" s="92"/>
      <c r="K23" s="92"/>
      <c r="L23" s="92"/>
      <c r="M23" s="9">
        <v>8</v>
      </c>
      <c r="N23" s="9">
        <v>29</v>
      </c>
      <c r="O23" s="9">
        <v>37</v>
      </c>
      <c r="P23" s="10">
        <v>6</v>
      </c>
      <c r="Q23" s="10">
        <v>14</v>
      </c>
      <c r="R23" s="83">
        <v>10.625</v>
      </c>
      <c r="S23" s="10">
        <v>3</v>
      </c>
      <c r="T23" s="10">
        <v>19</v>
      </c>
      <c r="U23" s="84">
        <v>9.689655172413794</v>
      </c>
      <c r="V23" s="10">
        <v>3</v>
      </c>
      <c r="W23" s="10">
        <v>19</v>
      </c>
      <c r="X23" s="30">
        <v>9.891891891891891</v>
      </c>
      <c r="Y23" s="9">
        <v>5</v>
      </c>
      <c r="Z23" s="9">
        <v>13</v>
      </c>
      <c r="AA23" s="9">
        <v>18</v>
      </c>
      <c r="AB23" s="72">
        <f t="shared" si="1"/>
        <v>0.4864864864864865</v>
      </c>
    </row>
    <row r="24" spans="1:28" ht="15">
      <c r="A24" s="138"/>
      <c r="B24" s="97" t="s">
        <v>8</v>
      </c>
      <c r="C24" s="9">
        <v>7</v>
      </c>
      <c r="D24" s="9">
        <v>5</v>
      </c>
      <c r="E24" s="9">
        <v>12</v>
      </c>
      <c r="F24" s="9">
        <v>4</v>
      </c>
      <c r="G24" s="9"/>
      <c r="H24" s="9">
        <v>4</v>
      </c>
      <c r="I24" s="85">
        <f t="shared" si="0"/>
        <v>0.3333333333333333</v>
      </c>
      <c r="J24" s="91">
        <v>1</v>
      </c>
      <c r="K24" s="91"/>
      <c r="L24" s="91">
        <v>1</v>
      </c>
      <c r="M24" s="9">
        <v>2</v>
      </c>
      <c r="N24" s="9">
        <v>5</v>
      </c>
      <c r="O24" s="9">
        <v>7</v>
      </c>
      <c r="P24" s="10">
        <v>5</v>
      </c>
      <c r="Q24" s="10">
        <v>10</v>
      </c>
      <c r="R24" s="83">
        <v>7.5</v>
      </c>
      <c r="S24" s="10">
        <v>4</v>
      </c>
      <c r="T24" s="10">
        <v>10</v>
      </c>
      <c r="U24" s="84">
        <v>7.4</v>
      </c>
      <c r="V24" s="10">
        <v>4</v>
      </c>
      <c r="W24" s="10">
        <v>10</v>
      </c>
      <c r="X24" s="30">
        <v>7.428571428571429</v>
      </c>
      <c r="Y24" s="11"/>
      <c r="Z24" s="11"/>
      <c r="AA24" s="11"/>
      <c r="AB24" s="72">
        <f t="shared" si="1"/>
        <v>0</v>
      </c>
    </row>
    <row r="25" spans="1:28" ht="15">
      <c r="A25" s="138"/>
      <c r="B25" s="97" t="s">
        <v>9</v>
      </c>
      <c r="C25" s="9">
        <v>54</v>
      </c>
      <c r="D25" s="9">
        <v>2</v>
      </c>
      <c r="E25" s="9">
        <v>56</v>
      </c>
      <c r="F25" s="9">
        <v>7</v>
      </c>
      <c r="G25" s="9">
        <v>1</v>
      </c>
      <c r="H25" s="9">
        <v>8</v>
      </c>
      <c r="I25" s="85">
        <f t="shared" si="0"/>
        <v>0.14285714285714285</v>
      </c>
      <c r="J25" s="92"/>
      <c r="K25" s="92"/>
      <c r="L25" s="92"/>
      <c r="M25" s="9">
        <v>47</v>
      </c>
      <c r="N25" s="9">
        <v>1</v>
      </c>
      <c r="O25" s="9">
        <v>48</v>
      </c>
      <c r="P25" s="10">
        <v>5</v>
      </c>
      <c r="Q25" s="10">
        <v>18</v>
      </c>
      <c r="R25" s="83">
        <v>11.829787234042554</v>
      </c>
      <c r="S25" s="10">
        <v>13</v>
      </c>
      <c r="T25" s="10">
        <v>13</v>
      </c>
      <c r="U25" s="84">
        <v>13</v>
      </c>
      <c r="V25" s="10">
        <v>5</v>
      </c>
      <c r="W25" s="10">
        <v>18</v>
      </c>
      <c r="X25" s="30">
        <v>11.854166666666666</v>
      </c>
      <c r="Y25" s="9">
        <v>33</v>
      </c>
      <c r="Z25" s="9">
        <v>1</v>
      </c>
      <c r="AA25" s="9">
        <v>34</v>
      </c>
      <c r="AB25" s="72">
        <f t="shared" si="1"/>
        <v>0.7083333333333334</v>
      </c>
    </row>
    <row r="26" spans="1:28" ht="15">
      <c r="A26" s="138"/>
      <c r="B26" s="97" t="s">
        <v>10</v>
      </c>
      <c r="C26" s="9">
        <v>3</v>
      </c>
      <c r="D26" s="9">
        <v>2</v>
      </c>
      <c r="E26" s="9">
        <v>5</v>
      </c>
      <c r="F26" s="9"/>
      <c r="G26" s="9">
        <v>1</v>
      </c>
      <c r="H26" s="9">
        <v>1</v>
      </c>
      <c r="I26" s="85">
        <f t="shared" si="0"/>
        <v>0.2</v>
      </c>
      <c r="J26" s="92"/>
      <c r="K26" s="92"/>
      <c r="L26" s="92"/>
      <c r="M26" s="9">
        <v>2</v>
      </c>
      <c r="N26" s="9">
        <v>1</v>
      </c>
      <c r="O26" s="9">
        <v>3</v>
      </c>
      <c r="P26" s="10">
        <v>13</v>
      </c>
      <c r="Q26" s="10">
        <v>16</v>
      </c>
      <c r="R26" s="83">
        <v>14.5</v>
      </c>
      <c r="S26" s="10">
        <v>11</v>
      </c>
      <c r="T26" s="10">
        <v>11</v>
      </c>
      <c r="U26" s="84">
        <v>11</v>
      </c>
      <c r="V26" s="10">
        <v>11</v>
      </c>
      <c r="W26" s="10">
        <v>16</v>
      </c>
      <c r="X26" s="30">
        <v>13.333333333333334</v>
      </c>
      <c r="Y26" s="9">
        <v>2</v>
      </c>
      <c r="Z26" s="9">
        <v>1</v>
      </c>
      <c r="AA26" s="9">
        <v>3</v>
      </c>
      <c r="AB26" s="72">
        <f t="shared" si="1"/>
        <v>1</v>
      </c>
    </row>
    <row r="27" spans="1:28" ht="15">
      <c r="A27" s="138"/>
      <c r="B27" s="97" t="s">
        <v>12</v>
      </c>
      <c r="C27" s="9">
        <v>2</v>
      </c>
      <c r="D27" s="9">
        <v>84</v>
      </c>
      <c r="E27" s="9">
        <v>86</v>
      </c>
      <c r="F27" s="9"/>
      <c r="G27" s="9">
        <v>7</v>
      </c>
      <c r="H27" s="9">
        <v>7</v>
      </c>
      <c r="I27" s="85">
        <f t="shared" si="0"/>
        <v>0.08139534883720931</v>
      </c>
      <c r="J27" s="91"/>
      <c r="K27" s="91">
        <v>1</v>
      </c>
      <c r="L27" s="91">
        <v>1</v>
      </c>
      <c r="M27" s="9">
        <v>2</v>
      </c>
      <c r="N27" s="9">
        <v>76</v>
      </c>
      <c r="O27" s="9">
        <v>78</v>
      </c>
      <c r="P27" s="10">
        <v>6</v>
      </c>
      <c r="Q27" s="10">
        <v>6</v>
      </c>
      <c r="R27" s="83">
        <v>6</v>
      </c>
      <c r="S27" s="10">
        <v>6</v>
      </c>
      <c r="T27" s="10">
        <v>18</v>
      </c>
      <c r="U27" s="84">
        <v>11.157894736842104</v>
      </c>
      <c r="V27" s="10">
        <v>6</v>
      </c>
      <c r="W27" s="10">
        <v>18</v>
      </c>
      <c r="X27" s="30">
        <v>11.025641025641026</v>
      </c>
      <c r="Y27" s="9"/>
      <c r="Z27" s="9">
        <v>46</v>
      </c>
      <c r="AA27" s="9">
        <v>46</v>
      </c>
      <c r="AB27" s="72">
        <f t="shared" si="1"/>
        <v>0.5897435897435898</v>
      </c>
    </row>
    <row r="28" spans="1:28" ht="15">
      <c r="A28" s="138"/>
      <c r="B28" s="97" t="s">
        <v>13</v>
      </c>
      <c r="C28" s="9">
        <v>7</v>
      </c>
      <c r="D28" s="9"/>
      <c r="E28" s="9">
        <v>7</v>
      </c>
      <c r="F28" s="9">
        <v>5</v>
      </c>
      <c r="G28" s="9"/>
      <c r="H28" s="9">
        <v>5</v>
      </c>
      <c r="I28" s="85">
        <f t="shared" si="0"/>
        <v>0.7142857142857143</v>
      </c>
      <c r="J28" s="92"/>
      <c r="K28" s="92"/>
      <c r="L28" s="92"/>
      <c r="M28" s="9">
        <v>2</v>
      </c>
      <c r="N28" s="9"/>
      <c r="O28" s="9">
        <v>2</v>
      </c>
      <c r="P28" s="10">
        <v>5</v>
      </c>
      <c r="Q28" s="10">
        <v>12</v>
      </c>
      <c r="R28" s="83">
        <v>8.5</v>
      </c>
      <c r="S28" s="10"/>
      <c r="T28" s="10"/>
      <c r="U28" s="84"/>
      <c r="V28" s="10">
        <v>5</v>
      </c>
      <c r="W28" s="10">
        <v>12</v>
      </c>
      <c r="X28" s="30">
        <v>8.5</v>
      </c>
      <c r="Y28" s="9">
        <v>1</v>
      </c>
      <c r="Z28" s="9"/>
      <c r="AA28" s="9">
        <v>1</v>
      </c>
      <c r="AB28" s="72">
        <f t="shared" si="1"/>
        <v>0.5</v>
      </c>
    </row>
    <row r="29" spans="1:28" ht="15">
      <c r="A29" s="138"/>
      <c r="B29" s="97" t="s">
        <v>14</v>
      </c>
      <c r="C29" s="9">
        <v>27</v>
      </c>
      <c r="D29" s="9">
        <v>35</v>
      </c>
      <c r="E29" s="9">
        <v>62</v>
      </c>
      <c r="F29" s="9">
        <v>3</v>
      </c>
      <c r="G29" s="9">
        <v>2</v>
      </c>
      <c r="H29" s="9">
        <v>5</v>
      </c>
      <c r="I29" s="85">
        <f t="shared" si="0"/>
        <v>0.08064516129032258</v>
      </c>
      <c r="J29" s="92"/>
      <c r="K29" s="92"/>
      <c r="L29" s="92"/>
      <c r="M29" s="9">
        <v>24</v>
      </c>
      <c r="N29" s="9">
        <v>33</v>
      </c>
      <c r="O29" s="9">
        <v>57</v>
      </c>
      <c r="P29" s="10">
        <v>3</v>
      </c>
      <c r="Q29" s="10">
        <v>15</v>
      </c>
      <c r="R29" s="83">
        <v>8.75</v>
      </c>
      <c r="S29" s="10">
        <v>3</v>
      </c>
      <c r="T29" s="10">
        <v>16</v>
      </c>
      <c r="U29" s="84">
        <v>9.454545454545455</v>
      </c>
      <c r="V29" s="10">
        <v>3</v>
      </c>
      <c r="W29" s="10">
        <v>16</v>
      </c>
      <c r="X29" s="30">
        <v>9.157894736842104</v>
      </c>
      <c r="Y29" s="9">
        <v>5</v>
      </c>
      <c r="Z29" s="9">
        <v>13</v>
      </c>
      <c r="AA29" s="9">
        <v>18</v>
      </c>
      <c r="AB29" s="72">
        <f t="shared" si="1"/>
        <v>0.3157894736842105</v>
      </c>
    </row>
    <row r="30" spans="1:28" ht="15">
      <c r="A30" s="138"/>
      <c r="B30" s="97" t="s">
        <v>15</v>
      </c>
      <c r="C30" s="9">
        <v>6</v>
      </c>
      <c r="D30" s="9">
        <v>6</v>
      </c>
      <c r="E30" s="9">
        <v>12</v>
      </c>
      <c r="F30" s="9"/>
      <c r="G30" s="9">
        <v>1</v>
      </c>
      <c r="H30" s="9">
        <v>1</v>
      </c>
      <c r="I30" s="85">
        <f t="shared" si="0"/>
        <v>0.08333333333333333</v>
      </c>
      <c r="J30" s="91"/>
      <c r="K30" s="91">
        <v>1</v>
      </c>
      <c r="L30" s="91">
        <v>1</v>
      </c>
      <c r="M30" s="9">
        <v>6</v>
      </c>
      <c r="N30" s="9">
        <v>4</v>
      </c>
      <c r="O30" s="9">
        <v>10</v>
      </c>
      <c r="P30" s="10">
        <v>3</v>
      </c>
      <c r="Q30" s="10">
        <v>17</v>
      </c>
      <c r="R30" s="83">
        <v>10.833333333333334</v>
      </c>
      <c r="S30" s="10">
        <v>7</v>
      </c>
      <c r="T30" s="10">
        <v>15</v>
      </c>
      <c r="U30" s="84">
        <v>10.5</v>
      </c>
      <c r="V30" s="10">
        <v>3</v>
      </c>
      <c r="W30" s="10">
        <v>17</v>
      </c>
      <c r="X30" s="30">
        <v>10.7</v>
      </c>
      <c r="Y30" s="9">
        <v>3</v>
      </c>
      <c r="Z30" s="9">
        <v>2</v>
      </c>
      <c r="AA30" s="9">
        <v>5</v>
      </c>
      <c r="AB30" s="72">
        <f t="shared" si="1"/>
        <v>0.5</v>
      </c>
    </row>
    <row r="31" spans="1:28" ht="15">
      <c r="A31" s="138"/>
      <c r="B31" s="97" t="s">
        <v>16</v>
      </c>
      <c r="C31" s="9">
        <v>23</v>
      </c>
      <c r="D31" s="9">
        <v>12</v>
      </c>
      <c r="E31" s="9">
        <v>35</v>
      </c>
      <c r="F31" s="9">
        <v>4</v>
      </c>
      <c r="G31" s="9">
        <v>2</v>
      </c>
      <c r="H31" s="9">
        <v>6</v>
      </c>
      <c r="I31" s="85">
        <f t="shared" si="0"/>
        <v>0.17142857142857143</v>
      </c>
      <c r="J31" s="91">
        <v>2</v>
      </c>
      <c r="K31" s="91"/>
      <c r="L31" s="91">
        <v>2</v>
      </c>
      <c r="M31" s="9">
        <v>13</v>
      </c>
      <c r="N31" s="9">
        <v>8</v>
      </c>
      <c r="O31" s="9">
        <v>21</v>
      </c>
      <c r="P31" s="10">
        <v>1</v>
      </c>
      <c r="Q31" s="10">
        <v>18</v>
      </c>
      <c r="R31" s="83">
        <v>8.461538461538462</v>
      </c>
      <c r="S31" s="10">
        <v>2</v>
      </c>
      <c r="T31" s="10">
        <v>15</v>
      </c>
      <c r="U31" s="84">
        <v>10</v>
      </c>
      <c r="V31" s="10">
        <v>1</v>
      </c>
      <c r="W31" s="10">
        <v>18</v>
      </c>
      <c r="X31" s="30">
        <v>9.047619047619047</v>
      </c>
      <c r="Y31" s="9">
        <v>6</v>
      </c>
      <c r="Z31" s="9">
        <v>4</v>
      </c>
      <c r="AA31" s="9">
        <v>10</v>
      </c>
      <c r="AB31" s="72">
        <f t="shared" si="1"/>
        <v>0.47619047619047616</v>
      </c>
    </row>
    <row r="32" spans="1:28" ht="15">
      <c r="A32" s="138"/>
      <c r="B32" s="97" t="s">
        <v>17</v>
      </c>
      <c r="C32" s="9"/>
      <c r="D32" s="9">
        <v>6</v>
      </c>
      <c r="E32" s="9">
        <v>6</v>
      </c>
      <c r="F32" s="11"/>
      <c r="G32" s="11"/>
      <c r="H32" s="11"/>
      <c r="I32" s="85">
        <f t="shared" si="0"/>
        <v>0</v>
      </c>
      <c r="J32" s="92"/>
      <c r="K32" s="92"/>
      <c r="L32" s="92"/>
      <c r="M32" s="9"/>
      <c r="N32" s="9">
        <v>6</v>
      </c>
      <c r="O32" s="9">
        <v>6</v>
      </c>
      <c r="P32" s="10"/>
      <c r="Q32" s="10"/>
      <c r="R32" s="83"/>
      <c r="S32" s="10">
        <v>8</v>
      </c>
      <c r="T32" s="10">
        <v>18</v>
      </c>
      <c r="U32" s="84">
        <v>13.666666666666666</v>
      </c>
      <c r="V32" s="10">
        <v>8</v>
      </c>
      <c r="W32" s="10">
        <v>18</v>
      </c>
      <c r="X32" s="30">
        <v>13.666666666666666</v>
      </c>
      <c r="Y32" s="9"/>
      <c r="Z32" s="9">
        <v>5</v>
      </c>
      <c r="AA32" s="9">
        <v>5</v>
      </c>
      <c r="AB32" s="72">
        <f t="shared" si="1"/>
        <v>0.8333333333333334</v>
      </c>
    </row>
    <row r="33" spans="1:28" ht="15">
      <c r="A33" s="138"/>
      <c r="B33" s="97" t="s">
        <v>18</v>
      </c>
      <c r="C33" s="9">
        <v>1</v>
      </c>
      <c r="D33" s="9">
        <v>7</v>
      </c>
      <c r="E33" s="9">
        <v>8</v>
      </c>
      <c r="F33" s="9"/>
      <c r="G33" s="9">
        <v>1</v>
      </c>
      <c r="H33" s="9">
        <v>1</v>
      </c>
      <c r="I33" s="85">
        <f t="shared" si="0"/>
        <v>0.125</v>
      </c>
      <c r="J33" s="92"/>
      <c r="K33" s="92"/>
      <c r="L33" s="92"/>
      <c r="M33" s="9">
        <v>1</v>
      </c>
      <c r="N33" s="9">
        <v>6</v>
      </c>
      <c r="O33" s="9">
        <v>7</v>
      </c>
      <c r="P33" s="10">
        <v>12</v>
      </c>
      <c r="Q33" s="10">
        <v>12</v>
      </c>
      <c r="R33" s="83">
        <v>12</v>
      </c>
      <c r="S33" s="10">
        <v>2</v>
      </c>
      <c r="T33" s="10">
        <v>12</v>
      </c>
      <c r="U33" s="84">
        <v>6.166666666666667</v>
      </c>
      <c r="V33" s="10">
        <v>2</v>
      </c>
      <c r="W33" s="10">
        <v>12</v>
      </c>
      <c r="X33" s="30">
        <v>7</v>
      </c>
      <c r="Y33" s="9">
        <v>1</v>
      </c>
      <c r="Z33" s="9">
        <v>1</v>
      </c>
      <c r="AA33" s="9">
        <v>2</v>
      </c>
      <c r="AB33" s="72">
        <f t="shared" si="1"/>
        <v>0.2857142857142857</v>
      </c>
    </row>
    <row r="34" spans="1:28" ht="15">
      <c r="A34" s="138"/>
      <c r="B34" s="97" t="s">
        <v>19</v>
      </c>
      <c r="C34" s="9">
        <v>2</v>
      </c>
      <c r="D34" s="9">
        <v>5</v>
      </c>
      <c r="E34" s="9">
        <v>7</v>
      </c>
      <c r="F34" s="11"/>
      <c r="G34" s="11"/>
      <c r="H34" s="11"/>
      <c r="I34" s="85">
        <f t="shared" si="0"/>
        <v>0</v>
      </c>
      <c r="J34" s="92"/>
      <c r="K34" s="92"/>
      <c r="L34" s="92"/>
      <c r="M34" s="9">
        <v>2</v>
      </c>
      <c r="N34" s="9">
        <v>5</v>
      </c>
      <c r="O34" s="9">
        <v>7</v>
      </c>
      <c r="P34" s="10">
        <v>10</v>
      </c>
      <c r="Q34" s="10">
        <v>17</v>
      </c>
      <c r="R34" s="83">
        <v>13.5</v>
      </c>
      <c r="S34" s="10">
        <v>3.2</v>
      </c>
      <c r="T34" s="10">
        <v>19</v>
      </c>
      <c r="U34" s="84">
        <v>9.84</v>
      </c>
      <c r="V34" s="10">
        <v>3.2</v>
      </c>
      <c r="W34" s="10">
        <v>19</v>
      </c>
      <c r="X34" s="30">
        <v>10.885714285714286</v>
      </c>
      <c r="Y34" s="9">
        <v>1</v>
      </c>
      <c r="Z34" s="9">
        <v>2</v>
      </c>
      <c r="AA34" s="9">
        <v>3</v>
      </c>
      <c r="AB34" s="72">
        <f t="shared" si="1"/>
        <v>0.42857142857142855</v>
      </c>
    </row>
    <row r="35" spans="1:28" ht="15">
      <c r="A35" s="138"/>
      <c r="B35" s="97" t="s">
        <v>20</v>
      </c>
      <c r="C35" s="9">
        <v>10</v>
      </c>
      <c r="D35" s="9">
        <v>11</v>
      </c>
      <c r="E35" s="9">
        <v>21</v>
      </c>
      <c r="F35" s="9">
        <v>4</v>
      </c>
      <c r="G35" s="9">
        <v>1</v>
      </c>
      <c r="H35" s="9">
        <v>5</v>
      </c>
      <c r="I35" s="85">
        <f t="shared" si="0"/>
        <v>0.23809523809523808</v>
      </c>
      <c r="J35" s="92"/>
      <c r="K35" s="92"/>
      <c r="L35" s="92"/>
      <c r="M35" s="9">
        <v>6</v>
      </c>
      <c r="N35" s="9">
        <v>10</v>
      </c>
      <c r="O35" s="9">
        <v>16</v>
      </c>
      <c r="P35" s="10">
        <v>4</v>
      </c>
      <c r="Q35" s="10">
        <v>13</v>
      </c>
      <c r="R35" s="83">
        <v>8.166666666666666</v>
      </c>
      <c r="S35" s="10">
        <v>3</v>
      </c>
      <c r="T35" s="10">
        <v>12</v>
      </c>
      <c r="U35" s="84">
        <v>5.4</v>
      </c>
      <c r="V35" s="10">
        <v>3</v>
      </c>
      <c r="W35" s="10">
        <v>13</v>
      </c>
      <c r="X35" s="30">
        <v>6.4375</v>
      </c>
      <c r="Y35" s="9">
        <v>2</v>
      </c>
      <c r="Z35" s="9">
        <v>2</v>
      </c>
      <c r="AA35" s="9">
        <v>4</v>
      </c>
      <c r="AB35" s="72">
        <f t="shared" si="1"/>
        <v>0.25</v>
      </c>
    </row>
    <row r="36" spans="1:28" s="4" customFormat="1" ht="15">
      <c r="A36" s="138"/>
      <c r="B36" s="98" t="s">
        <v>25</v>
      </c>
      <c r="C36" s="31">
        <v>176</v>
      </c>
      <c r="D36" s="31">
        <v>240</v>
      </c>
      <c r="E36" s="31">
        <v>416</v>
      </c>
      <c r="F36" s="31">
        <v>30</v>
      </c>
      <c r="G36" s="31">
        <v>19</v>
      </c>
      <c r="H36" s="31">
        <v>49</v>
      </c>
      <c r="I36" s="86">
        <f t="shared" si="0"/>
        <v>0.11778846153846154</v>
      </c>
      <c r="J36" s="93">
        <v>4</v>
      </c>
      <c r="K36" s="93">
        <v>2</v>
      </c>
      <c r="L36" s="93">
        <v>6</v>
      </c>
      <c r="M36" s="31">
        <v>136</v>
      </c>
      <c r="N36" s="31">
        <v>217</v>
      </c>
      <c r="O36" s="31">
        <v>353</v>
      </c>
      <c r="P36" s="32">
        <v>1</v>
      </c>
      <c r="Q36" s="32">
        <v>18</v>
      </c>
      <c r="R36" s="83">
        <v>9.794117647058824</v>
      </c>
      <c r="S36" s="32">
        <v>2</v>
      </c>
      <c r="T36" s="32">
        <v>19</v>
      </c>
      <c r="U36" s="84">
        <v>9.775115207373272</v>
      </c>
      <c r="V36" s="32">
        <v>1</v>
      </c>
      <c r="W36" s="32">
        <v>19</v>
      </c>
      <c r="X36" s="30">
        <v>9.782436260623228</v>
      </c>
      <c r="Y36" s="31">
        <v>65</v>
      </c>
      <c r="Z36" s="31">
        <v>100</v>
      </c>
      <c r="AA36" s="31">
        <v>165</v>
      </c>
      <c r="AB36" s="73">
        <f t="shared" si="1"/>
        <v>0.46742209631728043</v>
      </c>
    </row>
    <row r="37" spans="1:28" ht="15">
      <c r="A37" s="117" t="s">
        <v>34</v>
      </c>
      <c r="B37" s="99" t="s">
        <v>4</v>
      </c>
      <c r="C37" s="35">
        <v>67</v>
      </c>
      <c r="D37" s="35">
        <v>65</v>
      </c>
      <c r="E37" s="35">
        <v>132</v>
      </c>
      <c r="F37" s="35">
        <v>5</v>
      </c>
      <c r="G37" s="35">
        <v>8</v>
      </c>
      <c r="H37" s="35">
        <v>13</v>
      </c>
      <c r="I37" s="87">
        <f t="shared" si="0"/>
        <v>0.09848484848484848</v>
      </c>
      <c r="J37" s="94">
        <v>5</v>
      </c>
      <c r="K37" s="94">
        <v>1</v>
      </c>
      <c r="L37" s="94">
        <v>6</v>
      </c>
      <c r="M37" s="35">
        <v>56</v>
      </c>
      <c r="N37" s="35">
        <v>56</v>
      </c>
      <c r="O37" s="35">
        <v>112</v>
      </c>
      <c r="P37" s="36">
        <v>2</v>
      </c>
      <c r="Q37" s="36">
        <v>20</v>
      </c>
      <c r="R37" s="83">
        <v>8.303571428571429</v>
      </c>
      <c r="S37" s="36">
        <v>2</v>
      </c>
      <c r="T37" s="36">
        <v>19</v>
      </c>
      <c r="U37" s="84">
        <v>9.089285714285714</v>
      </c>
      <c r="V37" s="36">
        <v>2</v>
      </c>
      <c r="W37" s="36">
        <v>20</v>
      </c>
      <c r="X37" s="30">
        <v>8.696428571428571</v>
      </c>
      <c r="Y37" s="35">
        <v>20</v>
      </c>
      <c r="Z37" s="35">
        <v>19</v>
      </c>
      <c r="AA37" s="35">
        <v>39</v>
      </c>
      <c r="AB37" s="72">
        <f t="shared" si="1"/>
        <v>0.3482142857142857</v>
      </c>
    </row>
    <row r="38" spans="1:28" ht="15">
      <c r="A38" s="118"/>
      <c r="B38" s="99" t="s">
        <v>7</v>
      </c>
      <c r="C38" s="35">
        <v>16</v>
      </c>
      <c r="D38" s="35">
        <v>54</v>
      </c>
      <c r="E38" s="35">
        <v>70</v>
      </c>
      <c r="F38" s="35">
        <v>1</v>
      </c>
      <c r="G38" s="35">
        <v>3</v>
      </c>
      <c r="H38" s="35">
        <v>4</v>
      </c>
      <c r="I38" s="87">
        <f t="shared" si="0"/>
        <v>0.05714285714285714</v>
      </c>
      <c r="J38" s="95"/>
      <c r="K38" s="95"/>
      <c r="L38" s="95"/>
      <c r="M38" s="35">
        <v>15</v>
      </c>
      <c r="N38" s="35">
        <v>51</v>
      </c>
      <c r="O38" s="35">
        <v>66</v>
      </c>
      <c r="P38" s="36">
        <v>6</v>
      </c>
      <c r="Q38" s="36">
        <v>16</v>
      </c>
      <c r="R38" s="83">
        <v>11.4</v>
      </c>
      <c r="S38" s="36">
        <v>3</v>
      </c>
      <c r="T38" s="36">
        <v>19</v>
      </c>
      <c r="U38" s="84">
        <v>10.843137254901961</v>
      </c>
      <c r="V38" s="36">
        <v>3</v>
      </c>
      <c r="W38" s="36">
        <v>19</v>
      </c>
      <c r="X38" s="30">
        <v>10.969696969696969</v>
      </c>
      <c r="Y38" s="35">
        <v>9</v>
      </c>
      <c r="Z38" s="35">
        <v>29</v>
      </c>
      <c r="AA38" s="35">
        <v>38</v>
      </c>
      <c r="AB38" s="72">
        <f t="shared" si="1"/>
        <v>0.5757575757575758</v>
      </c>
    </row>
    <row r="39" spans="1:28" ht="15">
      <c r="A39" s="118"/>
      <c r="B39" s="99" t="s">
        <v>8</v>
      </c>
      <c r="C39" s="35">
        <v>44</v>
      </c>
      <c r="D39" s="35">
        <v>10</v>
      </c>
      <c r="E39" s="35">
        <v>54</v>
      </c>
      <c r="F39" s="35">
        <v>9</v>
      </c>
      <c r="G39" s="35"/>
      <c r="H39" s="35">
        <v>9</v>
      </c>
      <c r="I39" s="87">
        <f t="shared" si="0"/>
        <v>0.16666666666666666</v>
      </c>
      <c r="J39" s="94">
        <v>3</v>
      </c>
      <c r="K39" s="94"/>
      <c r="L39" s="94">
        <v>3</v>
      </c>
      <c r="M39" s="35">
        <v>32</v>
      </c>
      <c r="N39" s="35">
        <v>10</v>
      </c>
      <c r="O39" s="35">
        <v>42</v>
      </c>
      <c r="P39" s="36">
        <v>4</v>
      </c>
      <c r="Q39" s="36">
        <v>18</v>
      </c>
      <c r="R39" s="83">
        <v>11.46875</v>
      </c>
      <c r="S39" s="36">
        <v>4</v>
      </c>
      <c r="T39" s="36">
        <v>18</v>
      </c>
      <c r="U39" s="84">
        <v>10.35</v>
      </c>
      <c r="V39" s="36">
        <v>4</v>
      </c>
      <c r="W39" s="36">
        <v>18</v>
      </c>
      <c r="X39" s="30">
        <v>11.202380952380953</v>
      </c>
      <c r="Y39" s="35">
        <v>18</v>
      </c>
      <c r="Z39" s="35">
        <v>4</v>
      </c>
      <c r="AA39" s="35">
        <v>22</v>
      </c>
      <c r="AB39" s="72">
        <f t="shared" si="1"/>
        <v>0.5238095238095238</v>
      </c>
    </row>
    <row r="40" spans="1:28" ht="15">
      <c r="A40" s="118"/>
      <c r="B40" s="99" t="s">
        <v>9</v>
      </c>
      <c r="C40" s="35">
        <v>146</v>
      </c>
      <c r="D40" s="35">
        <v>10</v>
      </c>
      <c r="E40" s="35">
        <v>156</v>
      </c>
      <c r="F40" s="35">
        <v>16</v>
      </c>
      <c r="G40" s="35">
        <v>2</v>
      </c>
      <c r="H40" s="35">
        <v>18</v>
      </c>
      <c r="I40" s="87">
        <f t="shared" si="0"/>
        <v>0.11538461538461539</v>
      </c>
      <c r="J40" s="94">
        <v>1</v>
      </c>
      <c r="K40" s="94"/>
      <c r="L40" s="94">
        <v>1</v>
      </c>
      <c r="M40" s="35">
        <v>129</v>
      </c>
      <c r="N40" s="35">
        <v>8</v>
      </c>
      <c r="O40" s="35">
        <v>137</v>
      </c>
      <c r="P40" s="36">
        <v>5</v>
      </c>
      <c r="Q40" s="36">
        <v>20</v>
      </c>
      <c r="R40" s="83">
        <v>11.955426356589147</v>
      </c>
      <c r="S40" s="36">
        <v>8</v>
      </c>
      <c r="T40" s="36">
        <v>20</v>
      </c>
      <c r="U40" s="84">
        <v>13.25</v>
      </c>
      <c r="V40" s="36">
        <v>5</v>
      </c>
      <c r="W40" s="36">
        <v>20</v>
      </c>
      <c r="X40" s="30">
        <v>12.031021897810218</v>
      </c>
      <c r="Y40" s="35">
        <v>91</v>
      </c>
      <c r="Z40" s="35">
        <v>6</v>
      </c>
      <c r="AA40" s="35">
        <v>97</v>
      </c>
      <c r="AB40" s="72">
        <f t="shared" si="1"/>
        <v>0.708029197080292</v>
      </c>
    </row>
    <row r="41" spans="1:28" ht="15">
      <c r="A41" s="118"/>
      <c r="B41" s="99" t="s">
        <v>10</v>
      </c>
      <c r="C41" s="35">
        <v>15</v>
      </c>
      <c r="D41" s="35">
        <v>6</v>
      </c>
      <c r="E41" s="35">
        <v>21</v>
      </c>
      <c r="F41" s="35"/>
      <c r="G41" s="35">
        <v>1</v>
      </c>
      <c r="H41" s="35">
        <v>1</v>
      </c>
      <c r="I41" s="87">
        <f t="shared" si="0"/>
        <v>0.047619047619047616</v>
      </c>
      <c r="J41" s="95"/>
      <c r="K41" s="95"/>
      <c r="L41" s="95"/>
      <c r="M41" s="35">
        <v>14</v>
      </c>
      <c r="N41" s="35">
        <v>5</v>
      </c>
      <c r="O41" s="35">
        <v>19</v>
      </c>
      <c r="P41" s="36">
        <v>4</v>
      </c>
      <c r="Q41" s="36">
        <v>20</v>
      </c>
      <c r="R41" s="83">
        <v>13.142857142857142</v>
      </c>
      <c r="S41" s="36">
        <v>11</v>
      </c>
      <c r="T41" s="36">
        <v>20</v>
      </c>
      <c r="U41" s="84">
        <v>14.2</v>
      </c>
      <c r="V41" s="36">
        <v>4</v>
      </c>
      <c r="W41" s="36">
        <v>20</v>
      </c>
      <c r="X41" s="30">
        <v>13.421052631578947</v>
      </c>
      <c r="Y41" s="35">
        <v>11</v>
      </c>
      <c r="Z41" s="35">
        <v>5</v>
      </c>
      <c r="AA41" s="35">
        <v>16</v>
      </c>
      <c r="AB41" s="72">
        <f t="shared" si="1"/>
        <v>0.8421052631578947</v>
      </c>
    </row>
    <row r="42" spans="1:28" ht="15">
      <c r="A42" s="118"/>
      <c r="B42" s="99" t="s">
        <v>11</v>
      </c>
      <c r="C42" s="35">
        <v>1</v>
      </c>
      <c r="D42" s="35"/>
      <c r="E42" s="35">
        <v>1</v>
      </c>
      <c r="F42" s="35">
        <v>1</v>
      </c>
      <c r="G42" s="35"/>
      <c r="H42" s="35">
        <v>1</v>
      </c>
      <c r="I42" s="87">
        <f t="shared" si="0"/>
        <v>1</v>
      </c>
      <c r="J42" s="95"/>
      <c r="K42" s="95"/>
      <c r="L42" s="95"/>
      <c r="M42" s="37"/>
      <c r="N42" s="37"/>
      <c r="O42" s="37"/>
      <c r="P42" s="36"/>
      <c r="Q42" s="36"/>
      <c r="R42" s="83"/>
      <c r="S42" s="36"/>
      <c r="T42" s="36"/>
      <c r="U42" s="84"/>
      <c r="V42" s="36"/>
      <c r="W42" s="36"/>
      <c r="X42" s="30"/>
      <c r="Y42" s="37"/>
      <c r="Z42" s="37"/>
      <c r="AA42" s="37"/>
      <c r="AB42" s="72" t="s">
        <v>35</v>
      </c>
    </row>
    <row r="43" spans="1:28" ht="15">
      <c r="A43" s="118"/>
      <c r="B43" s="99" t="s">
        <v>12</v>
      </c>
      <c r="C43" s="35">
        <v>10</v>
      </c>
      <c r="D43" s="35">
        <v>188</v>
      </c>
      <c r="E43" s="35">
        <v>198</v>
      </c>
      <c r="F43" s="35"/>
      <c r="G43" s="35">
        <v>12</v>
      </c>
      <c r="H43" s="35">
        <v>12</v>
      </c>
      <c r="I43" s="87">
        <f t="shared" si="0"/>
        <v>0.06060606060606061</v>
      </c>
      <c r="J43" s="94"/>
      <c r="K43" s="94">
        <v>2</v>
      </c>
      <c r="L43" s="94">
        <v>2</v>
      </c>
      <c r="M43" s="35">
        <v>10</v>
      </c>
      <c r="N43" s="35">
        <v>174</v>
      </c>
      <c r="O43" s="35">
        <v>184</v>
      </c>
      <c r="P43" s="36">
        <v>6</v>
      </c>
      <c r="Q43" s="36">
        <v>17</v>
      </c>
      <c r="R43" s="83">
        <v>10.3</v>
      </c>
      <c r="S43" s="36">
        <v>4</v>
      </c>
      <c r="T43" s="36">
        <v>18</v>
      </c>
      <c r="U43" s="84">
        <v>11.068965517241379</v>
      </c>
      <c r="V43" s="36">
        <v>4</v>
      </c>
      <c r="W43" s="36">
        <v>18</v>
      </c>
      <c r="X43" s="30">
        <v>11.027173913043478</v>
      </c>
      <c r="Y43" s="35">
        <v>5</v>
      </c>
      <c r="Z43" s="35">
        <v>101</v>
      </c>
      <c r="AA43" s="35">
        <v>106</v>
      </c>
      <c r="AB43" s="72">
        <f t="shared" si="1"/>
        <v>0.5760869565217391</v>
      </c>
    </row>
    <row r="44" spans="1:28" ht="15">
      <c r="A44" s="118"/>
      <c r="B44" s="99" t="s">
        <v>13</v>
      </c>
      <c r="C44" s="35">
        <v>69</v>
      </c>
      <c r="D44" s="35">
        <v>1</v>
      </c>
      <c r="E44" s="35">
        <v>70</v>
      </c>
      <c r="F44" s="35">
        <v>19</v>
      </c>
      <c r="G44" s="35">
        <v>1</v>
      </c>
      <c r="H44" s="35">
        <v>20</v>
      </c>
      <c r="I44" s="88">
        <f t="shared" si="0"/>
        <v>0.2857142857142857</v>
      </c>
      <c r="J44" s="95"/>
      <c r="K44" s="95"/>
      <c r="L44" s="95"/>
      <c r="M44" s="35">
        <v>50</v>
      </c>
      <c r="N44" s="35"/>
      <c r="O44" s="35">
        <v>50</v>
      </c>
      <c r="P44" s="36">
        <v>0.6</v>
      </c>
      <c r="Q44" s="36">
        <v>19</v>
      </c>
      <c r="R44" s="83">
        <v>10.032</v>
      </c>
      <c r="S44" s="36"/>
      <c r="T44" s="36"/>
      <c r="U44" s="84"/>
      <c r="V44" s="36">
        <v>0.6</v>
      </c>
      <c r="W44" s="36">
        <v>19</v>
      </c>
      <c r="X44" s="30">
        <v>10.032</v>
      </c>
      <c r="Y44" s="35">
        <v>22</v>
      </c>
      <c r="Z44" s="35"/>
      <c r="AA44" s="35">
        <v>22</v>
      </c>
      <c r="AB44" s="72">
        <f t="shared" si="1"/>
        <v>0.44</v>
      </c>
    </row>
    <row r="45" spans="1:28" ht="15">
      <c r="A45" s="118"/>
      <c r="B45" s="99" t="s">
        <v>14</v>
      </c>
      <c r="C45" s="35">
        <v>52</v>
      </c>
      <c r="D45" s="35">
        <v>56</v>
      </c>
      <c r="E45" s="35">
        <v>108</v>
      </c>
      <c r="F45" s="35">
        <v>4</v>
      </c>
      <c r="G45" s="35">
        <v>3</v>
      </c>
      <c r="H45" s="35">
        <v>7</v>
      </c>
      <c r="I45" s="87">
        <f t="shared" si="0"/>
        <v>0.06481481481481481</v>
      </c>
      <c r="J45" s="95"/>
      <c r="K45" s="95"/>
      <c r="L45" s="95"/>
      <c r="M45" s="35">
        <v>48</v>
      </c>
      <c r="N45" s="35">
        <v>53</v>
      </c>
      <c r="O45" s="35">
        <v>101</v>
      </c>
      <c r="P45" s="36">
        <v>3</v>
      </c>
      <c r="Q45" s="36">
        <v>17</v>
      </c>
      <c r="R45" s="83">
        <v>9.729166666666666</v>
      </c>
      <c r="S45" s="36">
        <v>3</v>
      </c>
      <c r="T45" s="36">
        <v>18</v>
      </c>
      <c r="U45" s="84">
        <v>10.433962264150944</v>
      </c>
      <c r="V45" s="36">
        <v>3</v>
      </c>
      <c r="W45" s="36">
        <v>18</v>
      </c>
      <c r="X45" s="30">
        <v>10.099009900990099</v>
      </c>
      <c r="Y45" s="35">
        <v>17</v>
      </c>
      <c r="Z45" s="35">
        <v>26</v>
      </c>
      <c r="AA45" s="35">
        <v>43</v>
      </c>
      <c r="AB45" s="72">
        <f t="shared" si="1"/>
        <v>0.42574257425742573</v>
      </c>
    </row>
    <row r="46" spans="1:28" ht="15">
      <c r="A46" s="118"/>
      <c r="B46" s="99" t="s">
        <v>15</v>
      </c>
      <c r="C46" s="35">
        <v>9</v>
      </c>
      <c r="D46" s="35">
        <v>22</v>
      </c>
      <c r="E46" s="35">
        <v>31</v>
      </c>
      <c r="F46" s="35"/>
      <c r="G46" s="35">
        <v>1</v>
      </c>
      <c r="H46" s="35">
        <v>1</v>
      </c>
      <c r="I46" s="87">
        <f t="shared" si="0"/>
        <v>0.03225806451612903</v>
      </c>
      <c r="J46" s="94"/>
      <c r="K46" s="94">
        <v>2</v>
      </c>
      <c r="L46" s="94">
        <v>2</v>
      </c>
      <c r="M46" s="35">
        <v>9</v>
      </c>
      <c r="N46" s="35">
        <v>19</v>
      </c>
      <c r="O46" s="35">
        <v>28</v>
      </c>
      <c r="P46" s="36">
        <v>3</v>
      </c>
      <c r="Q46" s="36">
        <v>18</v>
      </c>
      <c r="R46" s="83">
        <v>12.11111111111111</v>
      </c>
      <c r="S46" s="36">
        <v>3</v>
      </c>
      <c r="T46" s="36">
        <v>18</v>
      </c>
      <c r="U46" s="84">
        <v>11.263157894736842</v>
      </c>
      <c r="V46" s="36">
        <v>3</v>
      </c>
      <c r="W46" s="36">
        <v>18</v>
      </c>
      <c r="X46" s="30">
        <v>11.535714285714286</v>
      </c>
      <c r="Y46" s="35">
        <v>6</v>
      </c>
      <c r="Z46" s="35">
        <v>10</v>
      </c>
      <c r="AA46" s="35">
        <v>16</v>
      </c>
      <c r="AB46" s="72">
        <f t="shared" si="1"/>
        <v>0.5714285714285714</v>
      </c>
    </row>
    <row r="47" spans="1:28" ht="15">
      <c r="A47" s="118"/>
      <c r="B47" s="99" t="s">
        <v>16</v>
      </c>
      <c r="C47" s="35">
        <v>51</v>
      </c>
      <c r="D47" s="35">
        <v>45</v>
      </c>
      <c r="E47" s="35">
        <v>96</v>
      </c>
      <c r="F47" s="35">
        <v>12</v>
      </c>
      <c r="G47" s="35">
        <v>8</v>
      </c>
      <c r="H47" s="35">
        <v>20</v>
      </c>
      <c r="I47" s="88">
        <f t="shared" si="0"/>
        <v>0.20833333333333334</v>
      </c>
      <c r="J47" s="94">
        <v>2</v>
      </c>
      <c r="K47" s="94"/>
      <c r="L47" s="94">
        <v>2</v>
      </c>
      <c r="M47" s="35">
        <v>30</v>
      </c>
      <c r="N47" s="35">
        <v>33</v>
      </c>
      <c r="O47" s="35">
        <v>63</v>
      </c>
      <c r="P47" s="36">
        <v>1</v>
      </c>
      <c r="Q47" s="36">
        <v>20</v>
      </c>
      <c r="R47" s="83">
        <v>9.766666666666667</v>
      </c>
      <c r="S47" s="36">
        <v>2</v>
      </c>
      <c r="T47" s="36">
        <v>20</v>
      </c>
      <c r="U47" s="84">
        <v>12.272727272727273</v>
      </c>
      <c r="V47" s="36">
        <v>1</v>
      </c>
      <c r="W47" s="36">
        <v>20</v>
      </c>
      <c r="X47" s="30">
        <v>11.079365079365079</v>
      </c>
      <c r="Y47" s="35">
        <v>14</v>
      </c>
      <c r="Z47" s="35">
        <v>20</v>
      </c>
      <c r="AA47" s="35">
        <v>34</v>
      </c>
      <c r="AB47" s="72">
        <f t="shared" si="1"/>
        <v>0.5396825396825397</v>
      </c>
    </row>
    <row r="48" spans="1:28" ht="15">
      <c r="A48" s="118"/>
      <c r="B48" s="99" t="s">
        <v>17</v>
      </c>
      <c r="C48" s="35"/>
      <c r="D48" s="35">
        <v>19</v>
      </c>
      <c r="E48" s="35">
        <v>19</v>
      </c>
      <c r="F48" s="35"/>
      <c r="G48" s="35">
        <v>1</v>
      </c>
      <c r="H48" s="35">
        <v>1</v>
      </c>
      <c r="I48" s="87">
        <f t="shared" si="0"/>
        <v>0.05263157894736842</v>
      </c>
      <c r="J48" s="95"/>
      <c r="K48" s="95"/>
      <c r="L48" s="95"/>
      <c r="M48" s="35"/>
      <c r="N48" s="35">
        <v>18</v>
      </c>
      <c r="O48" s="35">
        <v>18</v>
      </c>
      <c r="P48" s="36"/>
      <c r="Q48" s="36"/>
      <c r="R48" s="83"/>
      <c r="S48" s="36">
        <v>6</v>
      </c>
      <c r="T48" s="36">
        <v>19</v>
      </c>
      <c r="U48" s="84">
        <v>13.166666666666666</v>
      </c>
      <c r="V48" s="36">
        <v>6</v>
      </c>
      <c r="W48" s="36">
        <v>19</v>
      </c>
      <c r="X48" s="30">
        <v>13.166666666666666</v>
      </c>
      <c r="Y48" s="35"/>
      <c r="Z48" s="35">
        <v>13</v>
      </c>
      <c r="AA48" s="35">
        <v>13</v>
      </c>
      <c r="AB48" s="72">
        <f t="shared" si="1"/>
        <v>0.7222222222222222</v>
      </c>
    </row>
    <row r="49" spans="1:28" ht="15">
      <c r="A49" s="118"/>
      <c r="B49" s="99" t="s">
        <v>18</v>
      </c>
      <c r="C49" s="35">
        <v>13</v>
      </c>
      <c r="D49" s="35">
        <v>37</v>
      </c>
      <c r="E49" s="35">
        <v>50</v>
      </c>
      <c r="F49" s="35"/>
      <c r="G49" s="35">
        <v>2</v>
      </c>
      <c r="H49" s="35">
        <v>2</v>
      </c>
      <c r="I49" s="87">
        <f t="shared" si="0"/>
        <v>0.04</v>
      </c>
      <c r="J49" s="95"/>
      <c r="K49" s="95"/>
      <c r="L49" s="95"/>
      <c r="M49" s="35">
        <v>13</v>
      </c>
      <c r="N49" s="35">
        <v>35</v>
      </c>
      <c r="O49" s="35">
        <v>48</v>
      </c>
      <c r="P49" s="36">
        <v>5</v>
      </c>
      <c r="Q49" s="36">
        <v>20</v>
      </c>
      <c r="R49" s="83">
        <v>11</v>
      </c>
      <c r="S49" s="36">
        <v>2</v>
      </c>
      <c r="T49" s="36">
        <v>18</v>
      </c>
      <c r="U49" s="84">
        <v>9.628571428571428</v>
      </c>
      <c r="V49" s="36">
        <v>2</v>
      </c>
      <c r="W49" s="36">
        <v>20</v>
      </c>
      <c r="X49" s="30">
        <v>10</v>
      </c>
      <c r="Y49" s="35">
        <v>7</v>
      </c>
      <c r="Z49" s="35">
        <v>16</v>
      </c>
      <c r="AA49" s="35">
        <v>23</v>
      </c>
      <c r="AB49" s="72">
        <f t="shared" si="1"/>
        <v>0.4791666666666667</v>
      </c>
    </row>
    <row r="50" spans="1:28" ht="15">
      <c r="A50" s="118"/>
      <c r="B50" s="99" t="s">
        <v>19</v>
      </c>
      <c r="C50" s="35">
        <v>11</v>
      </c>
      <c r="D50" s="35">
        <v>20</v>
      </c>
      <c r="E50" s="35">
        <v>31</v>
      </c>
      <c r="F50" s="37"/>
      <c r="G50" s="37"/>
      <c r="H50" s="37"/>
      <c r="I50" s="87">
        <f t="shared" si="0"/>
        <v>0</v>
      </c>
      <c r="J50" s="95"/>
      <c r="K50" s="95"/>
      <c r="L50" s="95"/>
      <c r="M50" s="35">
        <v>11</v>
      </c>
      <c r="N50" s="35">
        <v>20</v>
      </c>
      <c r="O50" s="35">
        <v>31</v>
      </c>
      <c r="P50" s="36">
        <v>4</v>
      </c>
      <c r="Q50" s="36">
        <v>18</v>
      </c>
      <c r="R50" s="83">
        <v>10.727272727272727</v>
      </c>
      <c r="S50" s="36">
        <v>3.2</v>
      </c>
      <c r="T50" s="36">
        <v>20</v>
      </c>
      <c r="U50" s="84">
        <v>12.985</v>
      </c>
      <c r="V50" s="36">
        <v>3.2</v>
      </c>
      <c r="W50" s="36">
        <v>20</v>
      </c>
      <c r="X50" s="30">
        <v>12.183870967741935</v>
      </c>
      <c r="Y50" s="35">
        <v>5</v>
      </c>
      <c r="Z50" s="35">
        <v>12</v>
      </c>
      <c r="AA50" s="35">
        <v>17</v>
      </c>
      <c r="AB50" s="72">
        <f t="shared" si="1"/>
        <v>0.5483870967741935</v>
      </c>
    </row>
    <row r="51" spans="1:28" ht="15">
      <c r="A51" s="118"/>
      <c r="B51" s="99" t="s">
        <v>20</v>
      </c>
      <c r="C51" s="35">
        <v>19</v>
      </c>
      <c r="D51" s="35">
        <v>19</v>
      </c>
      <c r="E51" s="35">
        <v>38</v>
      </c>
      <c r="F51" s="35">
        <v>4</v>
      </c>
      <c r="G51" s="35">
        <v>1</v>
      </c>
      <c r="H51" s="35">
        <v>5</v>
      </c>
      <c r="I51" s="87">
        <f t="shared" si="0"/>
        <v>0.13157894736842105</v>
      </c>
      <c r="J51" s="95"/>
      <c r="K51" s="95"/>
      <c r="L51" s="95"/>
      <c r="M51" s="35">
        <v>15</v>
      </c>
      <c r="N51" s="35">
        <v>18</v>
      </c>
      <c r="O51" s="35">
        <v>33</v>
      </c>
      <c r="P51" s="36">
        <v>4</v>
      </c>
      <c r="Q51" s="36">
        <v>13</v>
      </c>
      <c r="R51" s="83">
        <v>8</v>
      </c>
      <c r="S51" s="36">
        <v>3</v>
      </c>
      <c r="T51" s="36">
        <v>14</v>
      </c>
      <c r="U51" s="84">
        <v>6.444444444444445</v>
      </c>
      <c r="V51" s="36">
        <v>3</v>
      </c>
      <c r="W51" s="36">
        <v>14</v>
      </c>
      <c r="X51" s="30">
        <v>7.151515151515151</v>
      </c>
      <c r="Y51" s="35">
        <v>5</v>
      </c>
      <c r="Z51" s="35">
        <v>5</v>
      </c>
      <c r="AA51" s="35">
        <v>10</v>
      </c>
      <c r="AB51" s="72">
        <f t="shared" si="1"/>
        <v>0.30303030303030304</v>
      </c>
    </row>
    <row r="52" spans="1:28" s="4" customFormat="1" ht="15">
      <c r="A52" s="119"/>
      <c r="B52" s="100" t="s">
        <v>25</v>
      </c>
      <c r="C52" s="33">
        <v>523</v>
      </c>
      <c r="D52" s="33">
        <v>552</v>
      </c>
      <c r="E52" s="33">
        <v>1075</v>
      </c>
      <c r="F52" s="33">
        <v>71</v>
      </c>
      <c r="G52" s="33">
        <v>43</v>
      </c>
      <c r="H52" s="33">
        <v>114</v>
      </c>
      <c r="I52" s="89">
        <f t="shared" si="0"/>
        <v>0.10604651162790697</v>
      </c>
      <c r="J52" s="96">
        <v>11</v>
      </c>
      <c r="K52" s="96">
        <v>5</v>
      </c>
      <c r="L52" s="96">
        <v>16</v>
      </c>
      <c r="M52" s="33">
        <v>432</v>
      </c>
      <c r="N52" s="33">
        <v>500</v>
      </c>
      <c r="O52" s="33">
        <v>932</v>
      </c>
      <c r="P52" s="34">
        <v>0.6</v>
      </c>
      <c r="Q52" s="34">
        <v>20</v>
      </c>
      <c r="R52" s="83">
        <v>10.61076388888889</v>
      </c>
      <c r="S52" s="34">
        <v>2</v>
      </c>
      <c r="T52" s="34">
        <v>20</v>
      </c>
      <c r="U52" s="84">
        <v>10.7804</v>
      </c>
      <c r="V52" s="34">
        <v>0.6</v>
      </c>
      <c r="W52" s="34">
        <v>20</v>
      </c>
      <c r="X52" s="30">
        <v>10.701770386266096</v>
      </c>
      <c r="Y52" s="33">
        <v>230</v>
      </c>
      <c r="Z52" s="33">
        <v>266</v>
      </c>
      <c r="AA52" s="33">
        <v>496</v>
      </c>
      <c r="AB52" s="73">
        <f t="shared" si="1"/>
        <v>0.5321888412017167</v>
      </c>
    </row>
  </sheetData>
  <sheetProtection/>
  <mergeCells count="15">
    <mergeCell ref="A1:AB1"/>
    <mergeCell ref="AB4:AB5"/>
    <mergeCell ref="P3:X3"/>
    <mergeCell ref="Y4:AA4"/>
    <mergeCell ref="A6:A21"/>
    <mergeCell ref="A22:A36"/>
    <mergeCell ref="I4:I5"/>
    <mergeCell ref="C4:E4"/>
    <mergeCell ref="A37:A52"/>
    <mergeCell ref="F4:H4"/>
    <mergeCell ref="J4:L4"/>
    <mergeCell ref="M4:O4"/>
    <mergeCell ref="V4:X4"/>
    <mergeCell ref="P4:R4"/>
    <mergeCell ref="S4:U4"/>
  </mergeCells>
  <printOptions/>
  <pageMargins left="0.3937007874015748" right="0" top="0.3937007874015748" bottom="0.1968503937007874" header="0.11811023622047245" footer="0.11811023622047245"/>
  <pageSetup horizontalDpi="600" verticalDpi="600" orientation="landscape" paperSize="9" scale="90" r:id="rId1"/>
  <headerFooter>
    <oddFooter>&amp;C&amp;"Arial Unicode MS,Normal"&amp;9Rectorat / SSA -C.Haral&amp;R&amp;"Arial Unicode MS,Normal"&amp;9Juin 2011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H11" sqref="H11"/>
    </sheetView>
  </sheetViews>
  <sheetFormatPr defaultColWidth="11.421875" defaultRowHeight="12.75"/>
  <cols>
    <col min="1" max="1" width="26.140625" style="16" bestFit="1" customWidth="1"/>
    <col min="2" max="2" width="14.28125" style="2" customWidth="1"/>
    <col min="3" max="3" width="17.421875" style="3" customWidth="1"/>
    <col min="4" max="4" width="15.421875" style="3" customWidth="1"/>
    <col min="5" max="5" width="12.421875" style="3" bestFit="1" customWidth="1"/>
    <col min="6" max="6" width="12.421875" style="2" bestFit="1" customWidth="1"/>
    <col min="7" max="16384" width="11.421875" style="2" customWidth="1"/>
  </cols>
  <sheetData>
    <row r="1" spans="1:5" ht="18" customHeight="1">
      <c r="A1" s="145" t="s">
        <v>54</v>
      </c>
      <c r="B1" s="145"/>
      <c r="C1" s="145"/>
      <c r="D1" s="145"/>
      <c r="E1" s="145"/>
    </row>
    <row r="3" spans="1:5" ht="15" thickBot="1">
      <c r="A3" s="23"/>
      <c r="B3" s="29"/>
      <c r="C3" s="146"/>
      <c r="D3" s="147"/>
      <c r="E3" s="147"/>
    </row>
    <row r="4" spans="1:5" ht="15" thickTop="1">
      <c r="A4" s="24" t="s">
        <v>1</v>
      </c>
      <c r="B4" s="25" t="s">
        <v>0</v>
      </c>
      <c r="C4" s="26" t="s">
        <v>47</v>
      </c>
      <c r="D4" s="26" t="s">
        <v>48</v>
      </c>
      <c r="E4" s="27" t="s">
        <v>31</v>
      </c>
    </row>
    <row r="5" spans="1:5" ht="15">
      <c r="A5" s="144" t="s">
        <v>4</v>
      </c>
      <c r="B5" s="8" t="s">
        <v>5</v>
      </c>
      <c r="C5" s="15">
        <v>2.892857142857143</v>
      </c>
      <c r="D5" s="15">
        <v>3.4565217391304346</v>
      </c>
      <c r="E5" s="28">
        <v>3.1163793103448274</v>
      </c>
    </row>
    <row r="6" spans="1:5" ht="15">
      <c r="A6" s="144"/>
      <c r="B6" s="8" t="s">
        <v>2</v>
      </c>
      <c r="C6" s="15">
        <v>2.2261904761904763</v>
      </c>
      <c r="D6" s="15">
        <v>2.5</v>
      </c>
      <c r="E6" s="28">
        <v>2.3935185185185186</v>
      </c>
    </row>
    <row r="7" spans="1:5" ht="15">
      <c r="A7" s="144"/>
      <c r="B7" s="8" t="s">
        <v>21</v>
      </c>
      <c r="C7" s="15">
        <v>2.642857142857143</v>
      </c>
      <c r="D7" s="15">
        <v>2.892857142857143</v>
      </c>
      <c r="E7" s="28">
        <v>2.767857142857143</v>
      </c>
    </row>
    <row r="8" spans="1:5" ht="15">
      <c r="A8" s="144" t="s">
        <v>7</v>
      </c>
      <c r="B8" s="8" t="s">
        <v>5</v>
      </c>
      <c r="C8" s="15">
        <v>2.857142857142857</v>
      </c>
      <c r="D8" s="15">
        <v>3.1136363636363638</v>
      </c>
      <c r="E8" s="28">
        <v>3.0517241379310347</v>
      </c>
    </row>
    <row r="9" spans="1:5" ht="15">
      <c r="A9" s="144"/>
      <c r="B9" s="8" t="s">
        <v>2</v>
      </c>
      <c r="C9" s="15">
        <v>2.1875</v>
      </c>
      <c r="D9" s="15">
        <v>2.2413793103448274</v>
      </c>
      <c r="E9" s="28">
        <v>2.22972972972973</v>
      </c>
    </row>
    <row r="10" spans="1:5" ht="15">
      <c r="A10" s="144"/>
      <c r="B10" s="8" t="s">
        <v>21</v>
      </c>
      <c r="C10" s="15">
        <v>2.5</v>
      </c>
      <c r="D10" s="15">
        <v>2.6176470588235294</v>
      </c>
      <c r="E10" s="28">
        <v>2.590909090909091</v>
      </c>
    </row>
    <row r="11" spans="1:5" ht="15">
      <c r="A11" s="144" t="s">
        <v>8</v>
      </c>
      <c r="B11" s="8" t="s">
        <v>5</v>
      </c>
      <c r="C11" s="15">
        <v>2.8666666666666667</v>
      </c>
      <c r="D11" s="15">
        <v>2.75</v>
      </c>
      <c r="E11" s="28">
        <v>2.85</v>
      </c>
    </row>
    <row r="12" spans="1:5" ht="15">
      <c r="A12" s="144"/>
      <c r="B12" s="8" t="s">
        <v>2</v>
      </c>
      <c r="C12" s="15">
        <v>0.625</v>
      </c>
      <c r="D12" s="15">
        <v>1.9</v>
      </c>
      <c r="E12" s="28">
        <v>1.5357142857142858</v>
      </c>
    </row>
    <row r="13" spans="1:5" ht="15">
      <c r="A13" s="144"/>
      <c r="B13" s="8" t="s">
        <v>21</v>
      </c>
      <c r="C13" s="15">
        <v>2.7265625</v>
      </c>
      <c r="D13" s="15">
        <v>2.325</v>
      </c>
      <c r="E13" s="28">
        <v>2.630952380952381</v>
      </c>
    </row>
    <row r="14" spans="1:5" ht="15">
      <c r="A14" s="144" t="s">
        <v>9</v>
      </c>
      <c r="B14" s="8" t="s">
        <v>5</v>
      </c>
      <c r="C14" s="15">
        <v>2.9634146341463414</v>
      </c>
      <c r="D14" s="15">
        <v>2.857142857142857</v>
      </c>
      <c r="E14" s="28">
        <v>2.955056179775281</v>
      </c>
    </row>
    <row r="15" spans="1:5" ht="15">
      <c r="A15" s="144"/>
      <c r="B15" s="8" t="s">
        <v>2</v>
      </c>
      <c r="C15" s="15">
        <v>2.75531914893617</v>
      </c>
      <c r="D15" s="15">
        <v>3</v>
      </c>
      <c r="E15" s="28">
        <v>2.7604166666666665</v>
      </c>
    </row>
    <row r="16" spans="1:5" ht="15">
      <c r="A16" s="144"/>
      <c r="B16" s="8" t="s">
        <v>21</v>
      </c>
      <c r="C16" s="15">
        <v>2.887596899224806</v>
      </c>
      <c r="D16" s="15">
        <v>2.875</v>
      </c>
      <c r="E16" s="28">
        <v>2.886861313868613</v>
      </c>
    </row>
    <row r="17" spans="1:5" ht="15">
      <c r="A17" s="144" t="s">
        <v>10</v>
      </c>
      <c r="B17" s="8" t="s">
        <v>5</v>
      </c>
      <c r="C17" s="15">
        <v>3.4583333333333335</v>
      </c>
      <c r="D17" s="15">
        <v>4</v>
      </c>
      <c r="E17" s="28">
        <v>3.59375</v>
      </c>
    </row>
    <row r="18" spans="1:5" ht="15">
      <c r="A18" s="144"/>
      <c r="B18" s="8" t="s">
        <v>2</v>
      </c>
      <c r="C18" s="15">
        <v>2.3333333333333335</v>
      </c>
      <c r="D18" s="15">
        <v>3</v>
      </c>
      <c r="E18" s="28">
        <v>2.5</v>
      </c>
    </row>
    <row r="19" spans="1:5" ht="15">
      <c r="A19" s="144"/>
      <c r="B19" s="8" t="s">
        <v>21</v>
      </c>
      <c r="C19" s="15">
        <v>3.2333333333333334</v>
      </c>
      <c r="D19" s="15">
        <v>3.8</v>
      </c>
      <c r="E19" s="28">
        <v>3.375</v>
      </c>
    </row>
    <row r="20" spans="1:5" ht="15">
      <c r="A20" s="43" t="s">
        <v>11</v>
      </c>
      <c r="B20" s="8" t="s">
        <v>5</v>
      </c>
      <c r="C20" s="15" t="s">
        <v>35</v>
      </c>
      <c r="D20" s="15" t="s">
        <v>35</v>
      </c>
      <c r="E20" s="28" t="s">
        <v>35</v>
      </c>
    </row>
    <row r="21" spans="1:5" ht="15">
      <c r="A21" s="144" t="s">
        <v>12</v>
      </c>
      <c r="B21" s="8" t="s">
        <v>5</v>
      </c>
      <c r="C21" s="15">
        <v>3.28125</v>
      </c>
      <c r="D21" s="15">
        <v>3.4081632653061225</v>
      </c>
      <c r="E21" s="28">
        <v>3.3985849056603774</v>
      </c>
    </row>
    <row r="22" spans="1:5" ht="15">
      <c r="A22" s="144"/>
      <c r="B22" s="8" t="s">
        <v>2</v>
      </c>
      <c r="C22" s="15">
        <v>2.75</v>
      </c>
      <c r="D22" s="15">
        <v>3.1578947368421053</v>
      </c>
      <c r="E22" s="28">
        <v>3.1474358974358974</v>
      </c>
    </row>
    <row r="23" spans="1:5" ht="15">
      <c r="A23" s="144"/>
      <c r="B23" s="8" t="s">
        <v>21</v>
      </c>
      <c r="C23" s="15">
        <v>3.175</v>
      </c>
      <c r="D23" s="15">
        <v>3.2988505747126435</v>
      </c>
      <c r="E23" s="28">
        <v>3.292119565217391</v>
      </c>
    </row>
    <row r="24" spans="1:5" ht="15">
      <c r="A24" s="144" t="s">
        <v>13</v>
      </c>
      <c r="B24" s="8" t="s">
        <v>5</v>
      </c>
      <c r="C24" s="15">
        <v>3.21875</v>
      </c>
      <c r="D24" s="15"/>
      <c r="E24" s="28">
        <v>3.21875</v>
      </c>
    </row>
    <row r="25" spans="1:5" ht="15">
      <c r="A25" s="144"/>
      <c r="B25" s="8" t="s">
        <v>2</v>
      </c>
      <c r="C25" s="15">
        <v>2.5</v>
      </c>
      <c r="D25" s="15"/>
      <c r="E25" s="28">
        <v>2.5</v>
      </c>
    </row>
    <row r="26" spans="1:5" ht="15">
      <c r="A26" s="144"/>
      <c r="B26" s="8" t="s">
        <v>21</v>
      </c>
      <c r="C26" s="15">
        <v>3.19</v>
      </c>
      <c r="D26" s="15"/>
      <c r="E26" s="28">
        <v>3.19</v>
      </c>
    </row>
    <row r="27" spans="1:5" ht="15">
      <c r="A27" s="144" t="s">
        <v>14</v>
      </c>
      <c r="B27" s="8" t="s">
        <v>5</v>
      </c>
      <c r="C27" s="15">
        <v>3.4791666666666665</v>
      </c>
      <c r="D27" s="15">
        <v>3.475</v>
      </c>
      <c r="E27" s="28">
        <v>3.477272727272727</v>
      </c>
    </row>
    <row r="28" spans="1:5" ht="15">
      <c r="A28" s="144"/>
      <c r="B28" s="8" t="s">
        <v>2</v>
      </c>
      <c r="C28" s="15">
        <v>2.7083333333333335</v>
      </c>
      <c r="D28" s="15">
        <v>2.742424242424242</v>
      </c>
      <c r="E28" s="28">
        <v>2.7280701754385963</v>
      </c>
    </row>
    <row r="29" spans="1:5" ht="15">
      <c r="A29" s="144"/>
      <c r="B29" s="8" t="s">
        <v>21</v>
      </c>
      <c r="C29" s="15">
        <v>3.09375</v>
      </c>
      <c r="D29" s="15">
        <v>3.018867924528302</v>
      </c>
      <c r="E29" s="28">
        <v>3.0544554455445545</v>
      </c>
    </row>
    <row r="30" spans="1:5" ht="15">
      <c r="A30" s="144" t="s">
        <v>15</v>
      </c>
      <c r="B30" s="8" t="s">
        <v>5</v>
      </c>
      <c r="C30" s="15">
        <v>3.8333333333333335</v>
      </c>
      <c r="D30" s="15">
        <v>3.076923076923077</v>
      </c>
      <c r="E30" s="28">
        <v>3.21875</v>
      </c>
    </row>
    <row r="31" spans="1:5" ht="15">
      <c r="A31" s="144"/>
      <c r="B31" s="8" t="s">
        <v>2</v>
      </c>
      <c r="C31" s="15">
        <v>3</v>
      </c>
      <c r="D31" s="15">
        <v>2.125</v>
      </c>
      <c r="E31" s="28">
        <v>2.65</v>
      </c>
    </row>
    <row r="32" spans="1:5" ht="15">
      <c r="A32" s="144"/>
      <c r="B32" s="8" t="s">
        <v>21</v>
      </c>
      <c r="C32" s="15">
        <v>3.2777777777777777</v>
      </c>
      <c r="D32" s="15">
        <v>2.8529411764705883</v>
      </c>
      <c r="E32" s="28">
        <v>3</v>
      </c>
    </row>
    <row r="33" spans="1:5" ht="15">
      <c r="A33" s="144" t="s">
        <v>16</v>
      </c>
      <c r="B33" s="8" t="s">
        <v>5</v>
      </c>
      <c r="C33" s="15">
        <v>2.263157894736842</v>
      </c>
      <c r="D33" s="15">
        <v>2.888888888888889</v>
      </c>
      <c r="E33" s="28">
        <v>2.630434782608696</v>
      </c>
    </row>
    <row r="34" spans="1:5" ht="15">
      <c r="A34" s="144"/>
      <c r="B34" s="8" t="s">
        <v>2</v>
      </c>
      <c r="C34" s="15">
        <v>1.3529411764705883</v>
      </c>
      <c r="D34" s="15">
        <v>1.85</v>
      </c>
      <c r="E34" s="28">
        <v>1.537037037037037</v>
      </c>
    </row>
    <row r="35" spans="1:5" ht="15">
      <c r="A35" s="144"/>
      <c r="B35" s="8" t="s">
        <v>21</v>
      </c>
      <c r="C35" s="15">
        <v>1.8333333333333333</v>
      </c>
      <c r="D35" s="15">
        <v>2.608108108108108</v>
      </c>
      <c r="E35" s="28">
        <v>2.2260273972602738</v>
      </c>
    </row>
    <row r="36" spans="1:5" ht="15">
      <c r="A36" s="144" t="s">
        <v>17</v>
      </c>
      <c r="B36" s="8" t="s">
        <v>5</v>
      </c>
      <c r="C36" s="15"/>
      <c r="D36" s="15">
        <v>3.8333333333333335</v>
      </c>
      <c r="E36" s="28">
        <v>3.8333333333333335</v>
      </c>
    </row>
    <row r="37" spans="1:5" ht="15">
      <c r="A37" s="144"/>
      <c r="B37" s="8" t="s">
        <v>2</v>
      </c>
      <c r="C37" s="15"/>
      <c r="D37" s="15">
        <v>3.0500000000000003</v>
      </c>
      <c r="E37" s="28">
        <v>3.0500000000000003</v>
      </c>
    </row>
    <row r="38" spans="1:5" ht="15">
      <c r="A38" s="144"/>
      <c r="B38" s="8" t="s">
        <v>21</v>
      </c>
      <c r="C38" s="15"/>
      <c r="D38" s="15">
        <v>3.572222222222222</v>
      </c>
      <c r="E38" s="28">
        <v>3.572222222222222</v>
      </c>
    </row>
    <row r="39" spans="1:5" ht="15">
      <c r="A39" s="144" t="s">
        <v>18</v>
      </c>
      <c r="B39" s="8" t="s">
        <v>5</v>
      </c>
      <c r="C39" s="15">
        <v>3.2083333333333335</v>
      </c>
      <c r="D39" s="15">
        <v>3.5948275862068964</v>
      </c>
      <c r="E39" s="28">
        <v>3.481707317073171</v>
      </c>
    </row>
    <row r="40" spans="1:5" ht="15">
      <c r="A40" s="144"/>
      <c r="B40" s="8" t="s">
        <v>2</v>
      </c>
      <c r="C40" s="15">
        <v>1.5</v>
      </c>
      <c r="D40" s="15">
        <v>2.0833333333333335</v>
      </c>
      <c r="E40" s="28">
        <v>2</v>
      </c>
    </row>
    <row r="41" spans="1:5" ht="15">
      <c r="A41" s="144"/>
      <c r="B41" s="8" t="s">
        <v>21</v>
      </c>
      <c r="C41" s="15">
        <v>3.076923076923077</v>
      </c>
      <c r="D41" s="15">
        <v>3.335714285714286</v>
      </c>
      <c r="E41" s="28">
        <v>3.265625</v>
      </c>
    </row>
    <row r="42" spans="1:5" ht="15">
      <c r="A42" s="144" t="s">
        <v>19</v>
      </c>
      <c r="B42" s="8" t="s">
        <v>5</v>
      </c>
      <c r="C42" s="15">
        <v>2.2666666666666666</v>
      </c>
      <c r="D42" s="15">
        <v>3.1</v>
      </c>
      <c r="E42" s="28">
        <v>2.7875</v>
      </c>
    </row>
    <row r="43" spans="1:5" ht="15">
      <c r="A43" s="144"/>
      <c r="B43" s="8" t="s">
        <v>2</v>
      </c>
      <c r="C43" s="15">
        <v>2.625</v>
      </c>
      <c r="D43" s="15">
        <v>1.9</v>
      </c>
      <c r="E43" s="28">
        <v>2.107142857142857</v>
      </c>
    </row>
    <row r="44" spans="1:5" ht="15">
      <c r="A44" s="144"/>
      <c r="B44" s="8" t="s">
        <v>21</v>
      </c>
      <c r="C44" s="15">
        <v>2.3318181818181816</v>
      </c>
      <c r="D44" s="15">
        <v>2.8</v>
      </c>
      <c r="E44" s="28">
        <v>2.633870967741936</v>
      </c>
    </row>
    <row r="45" spans="1:5" ht="15">
      <c r="A45" s="144" t="s">
        <v>20</v>
      </c>
      <c r="B45" s="8" t="s">
        <v>5</v>
      </c>
      <c r="C45" s="15">
        <v>2.111111111111111</v>
      </c>
      <c r="D45" s="15">
        <v>2.4375</v>
      </c>
      <c r="E45" s="28">
        <v>2.264705882352941</v>
      </c>
    </row>
    <row r="46" spans="1:5" ht="15">
      <c r="A46" s="144"/>
      <c r="B46" s="8" t="s">
        <v>2</v>
      </c>
      <c r="C46" s="15">
        <v>2.6666666666666665</v>
      </c>
      <c r="D46" s="15">
        <v>1.25</v>
      </c>
      <c r="E46" s="28">
        <v>1.78125</v>
      </c>
    </row>
    <row r="47" spans="1:5" ht="15">
      <c r="A47" s="144"/>
      <c r="B47" s="8" t="s">
        <v>21</v>
      </c>
      <c r="C47" s="15">
        <v>2.3333333333333335</v>
      </c>
      <c r="D47" s="15">
        <v>1.7777777777777777</v>
      </c>
      <c r="E47" s="28">
        <v>2.0303030303030303</v>
      </c>
    </row>
    <row r="48" spans="1:5" s="4" customFormat="1" ht="15">
      <c r="A48" s="148" t="s">
        <v>25</v>
      </c>
      <c r="B48" s="44" t="s">
        <v>5</v>
      </c>
      <c r="C48" s="45">
        <v>2.981208053691275</v>
      </c>
      <c r="D48" s="45">
        <v>3.3056537102473498</v>
      </c>
      <c r="E48" s="46">
        <v>3.1392426850258177</v>
      </c>
    </row>
    <row r="49" spans="1:5" s="4" customFormat="1" ht="15">
      <c r="A49" s="148"/>
      <c r="B49" s="44" t="s">
        <v>2</v>
      </c>
      <c r="C49" s="45">
        <v>2.4202127659574466</v>
      </c>
      <c r="D49" s="45">
        <v>2.617808219178082</v>
      </c>
      <c r="E49" s="46">
        <v>2.5404166666666663</v>
      </c>
    </row>
    <row r="50" spans="1:5" s="4" customFormat="1" ht="15" thickBot="1">
      <c r="A50" s="149"/>
      <c r="B50" s="47" t="s">
        <v>21</v>
      </c>
      <c r="C50" s="48">
        <v>2.8010250569476085</v>
      </c>
      <c r="D50" s="48">
        <v>3.0055776892430277</v>
      </c>
      <c r="E50" s="49">
        <v>2.9101487778958552</v>
      </c>
    </row>
    <row r="51" spans="1:4" ht="15" thickTop="1">
      <c r="A51" s="2"/>
      <c r="C51" s="2"/>
      <c r="D51" s="2"/>
    </row>
  </sheetData>
  <sheetProtection/>
  <mergeCells count="17">
    <mergeCell ref="A1:E1"/>
    <mergeCell ref="A42:A44"/>
    <mergeCell ref="A45:A47"/>
    <mergeCell ref="C3:E3"/>
    <mergeCell ref="A48:A50"/>
    <mergeCell ref="A24:A26"/>
    <mergeCell ref="A27:A29"/>
    <mergeCell ref="A30:A32"/>
    <mergeCell ref="A33:A35"/>
    <mergeCell ref="A36:A38"/>
    <mergeCell ref="A39:A41"/>
    <mergeCell ref="A5:A7"/>
    <mergeCell ref="A8:A10"/>
    <mergeCell ref="A11:A13"/>
    <mergeCell ref="A14:A16"/>
    <mergeCell ref="A17:A19"/>
    <mergeCell ref="A21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&amp;C&amp;"Arial Unicode MS,Normal"&amp;9Rectorat / SSA - C.Haral&amp;R&amp;"Arial Unicode MS,Normal"&amp;9Juin 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20"/>
  <sheetViews>
    <sheetView view="pageLayout" workbookViewId="0" topLeftCell="A1">
      <selection activeCell="G9" sqref="G9"/>
    </sheetView>
  </sheetViews>
  <sheetFormatPr defaultColWidth="11.421875" defaultRowHeight="12.75"/>
  <cols>
    <col min="1" max="1" width="28.140625" style="0" customWidth="1"/>
    <col min="2" max="2" width="14.00390625" style="0" customWidth="1"/>
    <col min="3" max="3" width="14.28125" style="0" customWidth="1"/>
    <col min="4" max="4" width="17.140625" style="0" customWidth="1"/>
  </cols>
  <sheetData>
    <row r="2" spans="1:4" ht="18" customHeight="1">
      <c r="A2" s="150" t="s">
        <v>40</v>
      </c>
      <c r="B2" s="150"/>
      <c r="C2" s="150"/>
      <c r="D2" s="150"/>
    </row>
    <row r="3" spans="1:4" ht="18" customHeight="1">
      <c r="A3" s="150" t="s">
        <v>50</v>
      </c>
      <c r="B3" s="150"/>
      <c r="C3" s="150"/>
      <c r="D3" s="150"/>
    </row>
    <row r="4" spans="1:4" ht="18" customHeight="1">
      <c r="A4" s="22"/>
      <c r="B4" s="22"/>
      <c r="C4" s="22"/>
      <c r="D4" s="22"/>
    </row>
    <row r="5" spans="1:4" ht="18" customHeight="1" thickBot="1">
      <c r="A5" s="22"/>
      <c r="B5" s="22"/>
      <c r="C5" s="22"/>
      <c r="D5" s="22"/>
    </row>
    <row r="6" spans="1:4" ht="18" customHeight="1" thickTop="1">
      <c r="A6" s="38" t="s">
        <v>1</v>
      </c>
      <c r="B6" s="39" t="s">
        <v>51</v>
      </c>
      <c r="C6" s="39" t="s">
        <v>52</v>
      </c>
      <c r="D6" s="40" t="s">
        <v>53</v>
      </c>
    </row>
    <row r="7" spans="1:4" ht="19.5" customHeight="1">
      <c r="A7" s="41" t="s">
        <v>4</v>
      </c>
      <c r="B7" s="68">
        <v>0.5</v>
      </c>
      <c r="C7" s="68">
        <v>5</v>
      </c>
      <c r="D7" s="69">
        <v>2.767857142857143</v>
      </c>
    </row>
    <row r="8" spans="1:4" ht="19.5" customHeight="1">
      <c r="A8" s="41" t="s">
        <v>7</v>
      </c>
      <c r="B8" s="68">
        <v>0.5</v>
      </c>
      <c r="C8" s="68">
        <v>5</v>
      </c>
      <c r="D8" s="69">
        <v>2.590909090909091</v>
      </c>
    </row>
    <row r="9" spans="1:4" ht="19.5" customHeight="1">
      <c r="A9" s="41" t="s">
        <v>8</v>
      </c>
      <c r="B9" s="68">
        <v>0.5</v>
      </c>
      <c r="C9" s="68">
        <v>5</v>
      </c>
      <c r="D9" s="69">
        <v>2.630952380952381</v>
      </c>
    </row>
    <row r="10" spans="1:4" ht="19.5" customHeight="1">
      <c r="A10" s="41" t="s">
        <v>9</v>
      </c>
      <c r="B10" s="68">
        <v>0.5</v>
      </c>
      <c r="C10" s="68">
        <v>5</v>
      </c>
      <c r="D10" s="69">
        <v>2.886861313868613</v>
      </c>
    </row>
    <row r="11" spans="1:4" ht="19.5" customHeight="1">
      <c r="A11" s="41" t="s">
        <v>10</v>
      </c>
      <c r="B11" s="68">
        <v>0</v>
      </c>
      <c r="C11" s="68">
        <v>5</v>
      </c>
      <c r="D11" s="69">
        <v>3.5526315789473686</v>
      </c>
    </row>
    <row r="12" spans="1:4" ht="19.5" customHeight="1">
      <c r="A12" s="41" t="s">
        <v>12</v>
      </c>
      <c r="B12" s="68">
        <v>0.5</v>
      </c>
      <c r="C12" s="68">
        <v>5</v>
      </c>
      <c r="D12" s="69">
        <v>3.292119565217391</v>
      </c>
    </row>
    <row r="13" spans="1:4" ht="19.5" customHeight="1">
      <c r="A13" s="41" t="s">
        <v>13</v>
      </c>
      <c r="B13" s="68">
        <v>1.25</v>
      </c>
      <c r="C13" s="68">
        <v>5</v>
      </c>
      <c r="D13" s="69">
        <v>3.19</v>
      </c>
    </row>
    <row r="14" spans="1:4" ht="19.5" customHeight="1">
      <c r="A14" s="41" t="s">
        <v>14</v>
      </c>
      <c r="B14" s="68">
        <v>0.5</v>
      </c>
      <c r="C14" s="68">
        <v>5</v>
      </c>
      <c r="D14" s="69">
        <v>3.0544554455445545</v>
      </c>
    </row>
    <row r="15" spans="1:4" ht="19.5" customHeight="1">
      <c r="A15" s="41" t="s">
        <v>15</v>
      </c>
      <c r="B15" s="68">
        <v>1</v>
      </c>
      <c r="C15" s="68">
        <v>5</v>
      </c>
      <c r="D15" s="69">
        <v>3</v>
      </c>
    </row>
    <row r="16" spans="1:4" ht="19.5" customHeight="1">
      <c r="A16" s="41" t="s">
        <v>16</v>
      </c>
      <c r="B16" s="68">
        <v>0</v>
      </c>
      <c r="C16" s="68">
        <v>4</v>
      </c>
      <c r="D16" s="69">
        <v>2.5714285714285716</v>
      </c>
    </row>
    <row r="17" spans="1:4" ht="19.5" customHeight="1">
      <c r="A17" s="41" t="s">
        <v>17</v>
      </c>
      <c r="B17" s="68">
        <v>1.5</v>
      </c>
      <c r="C17" s="68">
        <v>5</v>
      </c>
      <c r="D17" s="69">
        <v>3.572222222222222</v>
      </c>
    </row>
    <row r="18" spans="1:4" ht="19.5" customHeight="1">
      <c r="A18" s="41" t="s">
        <v>18</v>
      </c>
      <c r="B18" s="68">
        <v>0.5</v>
      </c>
      <c r="C18" s="68">
        <v>5</v>
      </c>
      <c r="D18" s="69">
        <v>3.265625</v>
      </c>
    </row>
    <row r="19" spans="1:4" ht="19.5" customHeight="1">
      <c r="A19" s="41" t="s">
        <v>19</v>
      </c>
      <c r="B19" s="68">
        <v>0.5</v>
      </c>
      <c r="C19" s="68">
        <v>5</v>
      </c>
      <c r="D19" s="69">
        <v>2.633870967741936</v>
      </c>
    </row>
    <row r="20" spans="1:4" ht="19.5" customHeight="1" thickBot="1">
      <c r="A20" s="42" t="s">
        <v>20</v>
      </c>
      <c r="B20" s="70">
        <v>0.5</v>
      </c>
      <c r="C20" s="70">
        <v>4.5</v>
      </c>
      <c r="D20" s="71">
        <v>2.0303030303030303</v>
      </c>
    </row>
    <row r="21" ht="12.75" thickTop="1"/>
  </sheetData>
  <sheetProtection/>
  <mergeCells count="2">
    <mergeCell ref="A2:D2"/>
    <mergeCell ref="A3:D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A8" sqref="A8:G23"/>
    </sheetView>
  </sheetViews>
  <sheetFormatPr defaultColWidth="11.421875" defaultRowHeight="12.75"/>
  <cols>
    <col min="1" max="1" width="25.7109375" style="0" bestFit="1" customWidth="1"/>
    <col min="5" max="5" width="11.421875" style="0" customWidth="1"/>
  </cols>
  <sheetData>
    <row r="2" spans="1:7" ht="18" customHeight="1">
      <c r="A2" s="157" t="s">
        <v>62</v>
      </c>
      <c r="B2" s="157"/>
      <c r="C2" s="157"/>
      <c r="D2" s="157"/>
      <c r="E2" s="157"/>
      <c r="F2" s="157"/>
      <c r="G2" s="157"/>
    </row>
    <row r="3" spans="1:7" ht="18">
      <c r="A3" s="157" t="s">
        <v>63</v>
      </c>
      <c r="B3" s="157"/>
      <c r="C3" s="157"/>
      <c r="D3" s="157"/>
      <c r="E3" s="157"/>
      <c r="F3" s="157"/>
      <c r="G3" s="157"/>
    </row>
    <row r="5" ht="12.75" thickBot="1"/>
    <row r="6" spans="1:7" ht="15.75" thickTop="1">
      <c r="A6" s="155" t="s">
        <v>57</v>
      </c>
      <c r="B6" s="151" t="s">
        <v>60</v>
      </c>
      <c r="C6" s="152"/>
      <c r="D6" s="152"/>
      <c r="E6" s="151" t="s">
        <v>61</v>
      </c>
      <c r="F6" s="153"/>
      <c r="G6" s="154"/>
    </row>
    <row r="7" spans="1:7" ht="13.5">
      <c r="A7" s="156"/>
      <c r="B7" s="74" t="s">
        <v>42</v>
      </c>
      <c r="C7" s="74" t="s">
        <v>58</v>
      </c>
      <c r="D7" s="74" t="s">
        <v>41</v>
      </c>
      <c r="E7" s="74" t="s">
        <v>59</v>
      </c>
      <c r="F7" s="74" t="s">
        <v>58</v>
      </c>
      <c r="G7" s="75" t="s">
        <v>41</v>
      </c>
    </row>
    <row r="8" spans="1:7" ht="19.5" customHeight="1">
      <c r="A8" s="76" t="s">
        <v>4</v>
      </c>
      <c r="B8" s="74">
        <v>8.3</v>
      </c>
      <c r="C8" s="74">
        <v>9.1</v>
      </c>
      <c r="D8" s="80">
        <v>8.7</v>
      </c>
      <c r="E8" s="106">
        <v>8.303571428571429</v>
      </c>
      <c r="F8" s="106">
        <v>9.089285714285714</v>
      </c>
      <c r="G8" s="107">
        <v>8.696428571428571</v>
      </c>
    </row>
    <row r="9" spans="1:7" ht="19.5" customHeight="1">
      <c r="A9" s="76" t="s">
        <v>7</v>
      </c>
      <c r="B9" s="74">
        <v>12.9</v>
      </c>
      <c r="C9" s="74">
        <v>9.9</v>
      </c>
      <c r="D9" s="80">
        <v>11.4</v>
      </c>
      <c r="E9" s="106">
        <v>11.4</v>
      </c>
      <c r="F9" s="106">
        <v>10.843137254901961</v>
      </c>
      <c r="G9" s="107">
        <v>10.969696969696969</v>
      </c>
    </row>
    <row r="10" spans="1:7" ht="19.5" customHeight="1">
      <c r="A10" s="76" t="s">
        <v>8</v>
      </c>
      <c r="B10" s="74">
        <v>10</v>
      </c>
      <c r="C10" s="74">
        <v>12</v>
      </c>
      <c r="D10" s="80">
        <v>11</v>
      </c>
      <c r="E10" s="106">
        <v>11.46875</v>
      </c>
      <c r="F10" s="106">
        <v>10.35</v>
      </c>
      <c r="G10" s="107">
        <v>11.202380952380953</v>
      </c>
    </row>
    <row r="11" spans="1:7" ht="19.5" customHeight="1">
      <c r="A11" s="76" t="s">
        <v>9</v>
      </c>
      <c r="B11" s="74">
        <v>12.3</v>
      </c>
      <c r="C11" s="74">
        <v>14.5</v>
      </c>
      <c r="D11" s="80">
        <v>13.4</v>
      </c>
      <c r="E11" s="106">
        <v>11.955426356589147</v>
      </c>
      <c r="F11" s="106">
        <v>13.25</v>
      </c>
      <c r="G11" s="107">
        <v>12.031021897810218</v>
      </c>
    </row>
    <row r="12" spans="1:7" ht="19.5" customHeight="1">
      <c r="A12" s="76" t="s">
        <v>10</v>
      </c>
      <c r="B12" s="74"/>
      <c r="C12" s="74"/>
      <c r="D12" s="80"/>
      <c r="E12" s="106">
        <v>13.142857142857142</v>
      </c>
      <c r="F12" s="106">
        <v>14.2</v>
      </c>
      <c r="G12" s="107">
        <v>13.421052631578947</v>
      </c>
    </row>
    <row r="13" spans="1:7" ht="19.5" customHeight="1">
      <c r="A13" s="76" t="s">
        <v>11</v>
      </c>
      <c r="B13" s="74"/>
      <c r="C13" s="74"/>
      <c r="D13" s="80"/>
      <c r="E13" s="106"/>
      <c r="F13" s="106"/>
      <c r="G13" s="107"/>
    </row>
    <row r="14" spans="1:7" ht="19.5" customHeight="1">
      <c r="A14" s="76" t="s">
        <v>12</v>
      </c>
      <c r="B14" s="74">
        <v>12</v>
      </c>
      <c r="C14" s="74">
        <v>10.8</v>
      </c>
      <c r="D14" s="80">
        <v>11.4</v>
      </c>
      <c r="E14" s="106">
        <v>10.3</v>
      </c>
      <c r="F14" s="106">
        <v>11.068965517241379</v>
      </c>
      <c r="G14" s="107">
        <v>11.027173913043478</v>
      </c>
    </row>
    <row r="15" spans="1:7" ht="19.5" customHeight="1">
      <c r="A15" s="76" t="s">
        <v>13</v>
      </c>
      <c r="B15" s="74">
        <v>11.11</v>
      </c>
      <c r="C15" s="74"/>
      <c r="D15" s="81">
        <v>11.11</v>
      </c>
      <c r="E15" s="106">
        <v>10.032</v>
      </c>
      <c r="F15" s="106"/>
      <c r="G15" s="107">
        <v>10.032</v>
      </c>
    </row>
    <row r="16" spans="1:7" ht="19.5" customHeight="1">
      <c r="A16" s="76" t="s">
        <v>14</v>
      </c>
      <c r="B16" s="74">
        <v>11.1</v>
      </c>
      <c r="C16" s="74">
        <v>10.2</v>
      </c>
      <c r="D16" s="80">
        <v>10.6</v>
      </c>
      <c r="E16" s="106">
        <v>9.729166666666666</v>
      </c>
      <c r="F16" s="106">
        <v>10.433962264150944</v>
      </c>
      <c r="G16" s="107">
        <v>10.099009900990099</v>
      </c>
    </row>
    <row r="17" spans="1:7" ht="19.5" customHeight="1">
      <c r="A17" s="76" t="s">
        <v>15</v>
      </c>
      <c r="B17" s="74">
        <v>12</v>
      </c>
      <c r="C17" s="74">
        <v>11.4</v>
      </c>
      <c r="D17" s="80">
        <v>11.7</v>
      </c>
      <c r="E17" s="106">
        <v>12.11111111111111</v>
      </c>
      <c r="F17" s="106">
        <v>11.263157894736842</v>
      </c>
      <c r="G17" s="107">
        <v>11.535714285714286</v>
      </c>
    </row>
    <row r="18" spans="1:7" ht="19.5" customHeight="1">
      <c r="A18" s="76" t="s">
        <v>16</v>
      </c>
      <c r="B18" s="74">
        <v>6</v>
      </c>
      <c r="C18" s="74">
        <v>8.1</v>
      </c>
      <c r="D18" s="80">
        <v>7</v>
      </c>
      <c r="E18" s="106">
        <v>9.766666666666667</v>
      </c>
      <c r="F18" s="106">
        <v>12.272727272727273</v>
      </c>
      <c r="G18" s="107">
        <v>11.079365079365079</v>
      </c>
    </row>
    <row r="19" spans="1:7" ht="19.5" customHeight="1">
      <c r="A19" s="76" t="s">
        <v>17</v>
      </c>
      <c r="B19" s="74">
        <v>9.5</v>
      </c>
      <c r="C19" s="74">
        <v>12.2</v>
      </c>
      <c r="D19" s="80">
        <v>10.9</v>
      </c>
      <c r="E19" s="106"/>
      <c r="F19" s="106">
        <v>13.166666666666666</v>
      </c>
      <c r="G19" s="107">
        <v>13.166666666666666</v>
      </c>
    </row>
    <row r="20" spans="1:7" ht="19.5" customHeight="1">
      <c r="A20" s="76" t="s">
        <v>18</v>
      </c>
      <c r="B20" s="74">
        <v>5.6</v>
      </c>
      <c r="C20" s="74">
        <v>9</v>
      </c>
      <c r="D20" s="80">
        <v>7.3</v>
      </c>
      <c r="E20" s="106">
        <v>11</v>
      </c>
      <c r="F20" s="106">
        <v>9.628571428571428</v>
      </c>
      <c r="G20" s="107">
        <v>10</v>
      </c>
    </row>
    <row r="21" spans="1:7" ht="19.5" customHeight="1">
      <c r="A21" s="76" t="s">
        <v>19</v>
      </c>
      <c r="B21" s="74">
        <v>8</v>
      </c>
      <c r="C21" s="74">
        <v>11.1</v>
      </c>
      <c r="D21" s="80">
        <v>9.6</v>
      </c>
      <c r="E21" s="106">
        <v>10.727272727272727</v>
      </c>
      <c r="F21" s="106">
        <v>12.985</v>
      </c>
      <c r="G21" s="107">
        <v>12.183870967741935</v>
      </c>
    </row>
    <row r="22" spans="1:7" ht="19.5" customHeight="1">
      <c r="A22" s="76" t="s">
        <v>20</v>
      </c>
      <c r="B22" s="74">
        <v>11.9</v>
      </c>
      <c r="C22" s="74">
        <v>7.7</v>
      </c>
      <c r="D22" s="80">
        <v>9.8</v>
      </c>
      <c r="E22" s="106">
        <v>8</v>
      </c>
      <c r="F22" s="106">
        <v>6.444444444444445</v>
      </c>
      <c r="G22" s="107">
        <v>7.151515151515151</v>
      </c>
    </row>
    <row r="23" spans="1:7" ht="19.5" customHeight="1" thickBot="1">
      <c r="A23" s="77" t="s">
        <v>25</v>
      </c>
      <c r="B23" s="78">
        <v>9.9</v>
      </c>
      <c r="C23" s="79">
        <v>10.8</v>
      </c>
      <c r="D23" s="82">
        <v>10.4</v>
      </c>
      <c r="E23" s="108">
        <v>10.61076388888889</v>
      </c>
      <c r="F23" s="108">
        <v>10.7804</v>
      </c>
      <c r="G23" s="109">
        <v>10.701770386266096</v>
      </c>
    </row>
    <row r="24" ht="12.75" thickTop="1"/>
  </sheetData>
  <sheetProtection/>
  <mergeCells count="5">
    <mergeCell ref="B6:D6"/>
    <mergeCell ref="E6:G6"/>
    <mergeCell ref="A6:A7"/>
    <mergeCell ref="A2:G2"/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vzl</dc:creator>
  <cp:keywords/>
  <dc:description/>
  <cp:lastModifiedBy>Claudel.ma</cp:lastModifiedBy>
  <cp:lastPrinted>2011-06-30T17:48:17Z</cp:lastPrinted>
  <dcterms:created xsi:type="dcterms:W3CDTF">2011-05-13T16:53:46Z</dcterms:created>
  <dcterms:modified xsi:type="dcterms:W3CDTF">2011-09-09T20:41:13Z</dcterms:modified>
  <cp:category/>
  <cp:version/>
  <cp:contentType/>
  <cp:contentStatus/>
</cp:coreProperties>
</file>