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10680" tabRatio="940" activeTab="1"/>
  </bookViews>
  <sheets>
    <sheet name="Graph" sheetId="1" r:id="rId1"/>
    <sheet name="Stat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comments10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1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2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3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4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5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6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7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8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19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0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1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2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3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4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5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6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7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8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29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0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1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2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3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4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5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6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7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8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39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0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1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2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3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4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5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6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7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8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49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5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50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51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52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6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7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8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comments9.xml><?xml version="1.0" encoding="utf-8"?>
<comments xmlns="http://schemas.openxmlformats.org/spreadsheetml/2006/main">
  <authors>
    <author>aurelien</author>
  </authors>
  <commentList>
    <comment ref="G5" authorId="0">
      <text>
        <r>
          <rPr>
            <sz val="8"/>
            <rFont val="Tahoma"/>
            <family val="2"/>
          </rPr>
          <t xml:space="preserve">Effectif ayant une note inférieure à 10
</t>
        </r>
      </text>
    </comment>
    <comment ref="J5" authorId="0">
      <text>
        <r>
          <rPr>
            <sz val="8"/>
            <rFont val="Tahoma"/>
            <family val="2"/>
          </rPr>
          <t xml:space="preserve">Effectif ayant une note supérieure  ou égale à 10
</t>
        </r>
      </text>
    </comment>
    <comment ref="B6" authorId="0">
      <text>
        <r>
          <rPr>
            <sz val="8"/>
            <rFont val="Tahoma"/>
            <family val="2"/>
          </rPr>
          <t xml:space="preserve">Effectif de filles notées
</t>
        </r>
      </text>
    </comment>
    <comment ref="C6" authorId="0">
      <text>
        <r>
          <rPr>
            <sz val="8"/>
            <rFont val="Tahoma"/>
            <family val="2"/>
          </rPr>
          <t xml:space="preserve">Effectif de garçons notés
</t>
        </r>
      </text>
    </comment>
    <comment ref="D6" authorId="0">
      <text>
        <r>
          <rPr>
            <sz val="8"/>
            <rFont val="Tahoma"/>
            <family val="2"/>
          </rPr>
          <t xml:space="preserve">Effectif de filles inaptes totales
</t>
        </r>
      </text>
    </comment>
    <comment ref="E6" authorId="0">
      <text>
        <r>
          <rPr>
            <sz val="8"/>
            <rFont val="Tahoma"/>
            <family val="2"/>
          </rPr>
          <t xml:space="preserve">Effectif de garçons inaptes totaux
</t>
        </r>
      </text>
    </comment>
  </commentList>
</comments>
</file>

<file path=xl/sharedStrings.xml><?xml version="1.0" encoding="utf-8"?>
<sst xmlns="http://schemas.openxmlformats.org/spreadsheetml/2006/main" count="34745" uniqueCount="197">
  <si>
    <t>Académie de Martinique</t>
  </si>
  <si>
    <t>Statistiques DNB 2013</t>
  </si>
  <si>
    <t>Retour</t>
  </si>
  <si>
    <t>Effectifs</t>
  </si>
  <si>
    <t>Effectifs
Niveau 1</t>
  </si>
  <si>
    <t>Effectifs
Niveau 2</t>
  </si>
  <si>
    <t>Notes Minimales</t>
  </si>
  <si>
    <t>Notes Maximales</t>
  </si>
  <si>
    <t>Moyennes DNB</t>
  </si>
  <si>
    <t>Effectifs
Contrôle adapté</t>
  </si>
  <si>
    <t>Moyennes DNB
Contrôle adapté</t>
  </si>
  <si>
    <t>F</t>
  </si>
  <si>
    <t>M</t>
  </si>
  <si>
    <t>IT/F</t>
  </si>
  <si>
    <t>IT/M</t>
  </si>
  <si>
    <t>Total</t>
  </si>
  <si>
    <t>F &amp; M</t>
  </si>
  <si>
    <t>9720012f</t>
  </si>
  <si>
    <t/>
  </si>
  <si>
    <t>GEBEPS_2013_IPR_STATS_PUBLIC_9720012f.xls</t>
  </si>
  <si>
    <t>Demi-fond</t>
  </si>
  <si>
    <t>Haies</t>
  </si>
  <si>
    <t>Hauteur</t>
  </si>
  <si>
    <t>Javelot</t>
  </si>
  <si>
    <t>Multibond</t>
  </si>
  <si>
    <t>Relais-vitesse</t>
  </si>
  <si>
    <t>Natation longue</t>
  </si>
  <si>
    <t>Natation vitesse</t>
  </si>
  <si>
    <t>Canoë-Kayak</t>
  </si>
  <si>
    <t>CO</t>
  </si>
  <si>
    <t>Escalade</t>
  </si>
  <si>
    <t>Aérobic</t>
  </si>
  <si>
    <t>Acrosport</t>
  </si>
  <si>
    <t>Gymnastique sportive</t>
  </si>
  <si>
    <t>Gymnastique rythmique</t>
  </si>
  <si>
    <t>Arts du cirque</t>
  </si>
  <si>
    <t>Danse</t>
  </si>
  <si>
    <t>Basket</t>
  </si>
  <si>
    <t>Foot</t>
  </si>
  <si>
    <t>Hand</t>
  </si>
  <si>
    <t>Rugby</t>
  </si>
  <si>
    <t>Volley</t>
  </si>
  <si>
    <t>Lutte</t>
  </si>
  <si>
    <t>Boxe Française</t>
  </si>
  <si>
    <t>Badminton</t>
  </si>
  <si>
    <t>Tennis de table</t>
  </si>
  <si>
    <t>VTT</t>
  </si>
  <si>
    <t>Natation mer</t>
  </si>
  <si>
    <t>Voile</t>
  </si>
  <si>
    <t>Voilte tradi</t>
  </si>
  <si>
    <t>Planche</t>
  </si>
  <si>
    <t>Danse tradi</t>
  </si>
  <si>
    <t>Ultimate</t>
  </si>
  <si>
    <t>Escrime</t>
  </si>
  <si>
    <t>Danmyé</t>
  </si>
  <si>
    <t>Judo</t>
  </si>
  <si>
    <t>Effectifs Acad Totaux</t>
  </si>
  <si>
    <t>Effectifs Etab Totaux</t>
  </si>
  <si>
    <t>MOY. Etab  DNB</t>
  </si>
  <si>
    <t>Effectifs Etab par APSA</t>
  </si>
  <si>
    <t>Paramétrage plage onglets (à changer):</t>
  </si>
  <si>
    <t>Etab Notes Minimales</t>
  </si>
  <si>
    <t>Etab Notes Maximales</t>
  </si>
  <si>
    <t>ACAD Notes Minimales</t>
  </si>
  <si>
    <t>ACAD Notes Maximales</t>
  </si>
  <si>
    <t>1:50</t>
  </si>
  <si>
    <t>CLG de BASSE-POINTE</t>
  </si>
  <si>
    <t>9720472F</t>
  </si>
  <si>
    <t>GEBEPS_2013_IPR_STATS_PUBLIC_9720472F.xls</t>
  </si>
  <si>
    <t>CLG ASSELIN DE BEAUVILLE</t>
  </si>
  <si>
    <t>9720469C</t>
  </si>
  <si>
    <t>GEBEPS_2013_IPR_STATS_PUBLIC_9720469C.xls</t>
  </si>
  <si>
    <t>CLG DILLON 1</t>
  </si>
  <si>
    <t>9720412R</t>
  </si>
  <si>
    <t>GEBEPS_2013_IPR_STATS_PUBLIC_9720412R.xls</t>
  </si>
  <si>
    <t>CLG Jacqueline JULIUS</t>
  </si>
  <si>
    <t>9720084J</t>
  </si>
  <si>
    <t>GEBEPS_2013_IPR_STATS_PUBLIC_9720084J.xls</t>
  </si>
  <si>
    <t>CLG TARTENSON</t>
  </si>
  <si>
    <t>9720411P</t>
  </si>
  <si>
    <t>GEBEPS_2013_IPR_STATS_PUBLIC_9720411P.xls</t>
  </si>
  <si>
    <t>CLG Aimé CESAIRE</t>
  </si>
  <si>
    <t>9720007A</t>
  </si>
  <si>
    <t>GEBEPS_2013_IPR_STATS_PUBLIC_9720007A.xls</t>
  </si>
  <si>
    <t>CLG TRIANON</t>
  </si>
  <si>
    <t>9720495F</t>
  </si>
  <si>
    <t>GEBEPS_2013_IPR_STATS_PUBLIC_9720495F.xls</t>
  </si>
  <si>
    <t>CLG PLACE D'ARMES 2</t>
  </si>
  <si>
    <t>9720848P</t>
  </si>
  <si>
    <t>GEBEPS_2013_IPR_STATS_PUBLIC_9720848P.xls</t>
  </si>
  <si>
    <t>CLG Hubert NERO</t>
  </si>
  <si>
    <t>9720445B</t>
  </si>
  <si>
    <t>GEBEPS_2013_IPR_STATS_PUBLIC_9720445B.xls</t>
  </si>
  <si>
    <t>CLG LA MARIE</t>
  </si>
  <si>
    <t>CLG Gérard CAFE</t>
  </si>
  <si>
    <t>9720447d</t>
  </si>
  <si>
    <t>GEBEPS_2013_IPR_STATS_PUBLIC_9720447d.xls</t>
  </si>
  <si>
    <t>CLG Constant LERAY</t>
  </si>
  <si>
    <t>9720043P</t>
  </si>
  <si>
    <t>GEBEPS_2013_IPR_STATS_PUBLIC_9720043P.xls</t>
  </si>
  <si>
    <t>CLG Paul SYMPHOR</t>
  </si>
  <si>
    <t>9720019N</t>
  </si>
  <si>
    <t>GEBEPS_2013_IPR_STATS_PUBLIC_9720019N.xls</t>
  </si>
  <si>
    <t>CLG Edmond Lucien VALARD</t>
  </si>
  <si>
    <t>9720020P</t>
  </si>
  <si>
    <t>GEBEPS_2013_IPR_STATS_PUBLIC_9720020P.xls</t>
  </si>
  <si>
    <t>CLG BELLE ETOILE</t>
  </si>
  <si>
    <t>9720021r</t>
  </si>
  <si>
    <t>GEBEPS_2013_IPR_STATS_PUBLIC_9720021r.xls</t>
  </si>
  <si>
    <t>CLG SAINTE-LUCE</t>
  </si>
  <si>
    <t>9720449f</t>
  </si>
  <si>
    <t>GEBEPS_2013_IPR_STATS_PUBLIC_9720449f.xls</t>
  </si>
  <si>
    <t>CLG Joseph LAGROSILLIERE</t>
  </si>
  <si>
    <t>9720006Z</t>
  </si>
  <si>
    <t>GEBEPS_2013_IPR_STATS_PUBLIC_9720006Z.xls</t>
  </si>
  <si>
    <t>CLG Emmanuel SALDES</t>
  </si>
  <si>
    <t>9720513a</t>
  </si>
  <si>
    <t>GEBEPS_2013_IPR_STATS_PUBLIC_9720513a.xls</t>
  </si>
  <si>
    <t>CLG MORNE-DES-ESSES</t>
  </si>
  <si>
    <t>9720842H</t>
  </si>
  <si>
    <t>GEBEPS_2013_IPR_STATS_PUBLIC_9720842H.xls</t>
  </si>
  <si>
    <t>CLG Vincent PLACOLY</t>
  </si>
  <si>
    <t>9720455M</t>
  </si>
  <si>
    <t>GEBEPS_2013_IPR_STATS_PUBLIC_9720455M.xls</t>
  </si>
  <si>
    <t>CLG BEAUSEJOUR</t>
  </si>
  <si>
    <t>9720351Z</t>
  </si>
  <si>
    <t>GEBEPS_2013_IPR_STATS_PUBLIC_9720351Z.xls</t>
  </si>
  <si>
    <t>CLG du VAUCLIN</t>
  </si>
  <si>
    <t>CLG SEMINAIRE COLLEGE</t>
  </si>
  <si>
    <t>9720829U</t>
  </si>
  <si>
    <t>GEBEPS_2013_IPR_STATS_PRIVE_9720829U.xls</t>
  </si>
  <si>
    <t>CLG Lisette MOUTACHY</t>
  </si>
  <si>
    <t>9720072W</t>
  </si>
  <si>
    <t>GEBEPS_2013_IPR_STATS_PRIVE_9720072W.xls</t>
  </si>
  <si>
    <t>CLG F.-A. PERRINON</t>
  </si>
  <si>
    <t>9720010D</t>
  </si>
  <si>
    <t>GEBEPS_2013_IPR_STATS_PUBLIC_9720010D.xls</t>
  </si>
  <si>
    <t>CLG DIAMANT</t>
  </si>
  <si>
    <t>9720035F</t>
  </si>
  <si>
    <t>GEBEPS_2013_IPR_STATS_PUBLIC_9720035F.xls</t>
  </si>
  <si>
    <t>CLG Jeanne et Emile ADENET</t>
  </si>
  <si>
    <t>9720428h</t>
  </si>
  <si>
    <t>GEBEPS_2013_IPR_STATS_PUBLIC_9720428h.xls</t>
  </si>
  <si>
    <t>CLG Alexandre STELLIO</t>
  </si>
  <si>
    <t>9720565g</t>
  </si>
  <si>
    <t>GEBEPS_2013_IPR_STATS_PUBLIC_9720565g.xls</t>
  </si>
  <si>
    <t>CLG SAINT-JOSEPH DE CLUNY</t>
  </si>
  <si>
    <t>9720774J</t>
  </si>
  <si>
    <t>GEBEPS_2013_IPR_STATS_PRIVE_9720774J.xls</t>
  </si>
  <si>
    <t>CLG Julia NICOLAS</t>
  </si>
  <si>
    <t>9720052Z</t>
  </si>
  <si>
    <t>GEBEPS_2013_IPR_STATS_PUBLIC_9720052Z.xls</t>
  </si>
  <si>
    <t>CLG CASSIEN-SAINTE-CLAIRE</t>
  </si>
  <si>
    <t>9720682J</t>
  </si>
  <si>
    <t>GEBEPS_2013_IPR_STATS_PUBLIC_9720682J.xls</t>
  </si>
  <si>
    <t>CLG Christiane EDA-PIERRE</t>
  </si>
  <si>
    <t>9720016k</t>
  </si>
  <si>
    <t>GEBEPS_2013_IPR_STATS_PUBLIC_9720016k.xls</t>
  </si>
  <si>
    <t>CLG Jacques ROUMAIN</t>
  </si>
  <si>
    <t>9720017l (L)</t>
  </si>
  <si>
    <t>GEBEPS_2013_IPR_STATS_PUBLIC_9720017l (L).xls</t>
  </si>
  <si>
    <t>CLG Louis DELGRES</t>
  </si>
  <si>
    <t>9720446c</t>
  </si>
  <si>
    <t>GEBEPS_2013_IPR_STATS_PUBLIC_9720446c.xls</t>
  </si>
  <si>
    <t>CLG Isidore PELAGE</t>
  </si>
  <si>
    <t>9720514b</t>
  </si>
  <si>
    <t>GEBEPS_2013_IPR_STATS_PUBLIC_9720514b.xls</t>
  </si>
  <si>
    <t>CLG CARBET</t>
  </si>
  <si>
    <t>CLG DILLON 2</t>
  </si>
  <si>
    <t>CLG EUZHAN PALCY</t>
  </si>
  <si>
    <t>CLG PETIT-MANOIR</t>
  </si>
  <si>
    <t>CLG ROBERT 3</t>
  </si>
  <si>
    <t>CLG TERREVILLE</t>
  </si>
  <si>
    <t>CLG TROIS-ILETS</t>
  </si>
  <si>
    <t>CLG NOTRE-DAME DE LA DELIVRANDE</t>
  </si>
  <si>
    <t>CLG PATRONAGE SAINT-LOUIS</t>
  </si>
  <si>
    <t>9720708M</t>
  </si>
  <si>
    <t>GEBEPS_2013_IPR_STATS_PUBLIC_9720708M.xls</t>
  </si>
  <si>
    <t>9720498J</t>
  </si>
  <si>
    <t>GEBEPS_2013_IPR_STATS_PUBLIC_9720498J.xls</t>
  </si>
  <si>
    <t>CITE SCOLAIRE RAMA</t>
  </si>
  <si>
    <t>9720776l (L)</t>
  </si>
  <si>
    <t>GEBEPS_2013_IPR_STATS_PRIVE_9720776l (L).xls</t>
  </si>
  <si>
    <t>CLG Georges ELISABETH</t>
  </si>
  <si>
    <t>9720448e</t>
  </si>
  <si>
    <t>GEBEPS_2013_IPR_STATS_PUBLIC_9720448e.xls</t>
  </si>
  <si>
    <t>CLG Rose SAINT-JUST</t>
  </si>
  <si>
    <t>9720025v</t>
  </si>
  <si>
    <t>GEBEPS_2013_IPR_STATS_PUBLIC_9720025v.xls</t>
  </si>
  <si>
    <t>CLG Edouard GLISSANT</t>
  </si>
  <si>
    <t>9720470d</t>
  </si>
  <si>
    <t>GEBEPS_2013_IPR_STATS_PUBLIC_9720470d.xls</t>
  </si>
  <si>
    <t>CLG Roger CASTENDET</t>
  </si>
  <si>
    <t>9720349x</t>
  </si>
  <si>
    <t>GEBEPS_2013_IPR_STATS_PUBLIC_9720349x.xls</t>
  </si>
  <si>
    <t>9720066P</t>
  </si>
  <si>
    <t>GEBEPS_2013_IPR_STATS_PRIVE_9720066P.xls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</si>
</sst>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00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u val="single"/>
      <sz val="14"/>
      <color indexed="39"/>
      <name val="Calibri"/>
      <family val="2"/>
    </font>
    <font>
      <sz val="9.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716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0" fontId="23" fillId="26" borderId="12" xfId="0" applyFont="1" applyFill="1" applyBorder="1" applyAlignment="1">
      <alignment horizontal="center" vertical="top" wrapText="1"/>
    </xf>
    <xf numFmtId="0" fontId="23" fillId="11" borderId="10" xfId="0" applyFont="1" applyFill="1" applyBorder="1" applyAlignment="1">
      <alignment horizontal="center" vertical="top" wrapText="1"/>
    </xf>
    <xf numFmtId="0" fontId="23" fillId="11" borderId="12" xfId="0" applyFont="1" applyFill="1" applyBorder="1" applyAlignment="1">
      <alignment horizontal="center" vertical="top" wrapText="1"/>
    </xf>
    <xf numFmtId="0" fontId="23" fillId="27" borderId="10" xfId="0" applyFont="1" applyFill="1" applyBorder="1" applyAlignment="1">
      <alignment horizontal="center" vertical="top" wrapText="1"/>
    </xf>
    <xf numFmtId="0" fontId="23" fillId="27" borderId="11" xfId="0" applyFont="1" applyFill="1" applyBorder="1" applyAlignment="1">
      <alignment horizontal="center" vertical="top" wrapText="1"/>
    </xf>
    <xf numFmtId="0" fontId="23" fillId="27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5" fillId="6" borderId="1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3" fillId="6" borderId="15" xfId="0" applyFont="1" applyFill="1" applyBorder="1" applyAlignment="1" quotePrefix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 quotePrefix="1">
      <alignment horizontal="center" vertical="center" wrapText="1"/>
    </xf>
    <xf numFmtId="0" fontId="23" fillId="3" borderId="14" xfId="0" applyFont="1" applyFill="1" applyBorder="1" applyAlignment="1" quotePrefix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 quotePrefix="1">
      <alignment horizontal="center" vertical="center" wrapText="1"/>
    </xf>
    <xf numFmtId="0" fontId="23" fillId="5" borderId="14" xfId="0" applyFont="1" applyFill="1" applyBorder="1" applyAlignment="1" quotePrefix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2" fontId="23" fillId="21" borderId="13" xfId="0" applyNumberFormat="1" applyFont="1" applyFill="1" applyBorder="1" applyAlignment="1">
      <alignment horizontal="center" vertical="center" wrapText="1"/>
    </xf>
    <xf numFmtId="2" fontId="23" fillId="21" borderId="16" xfId="0" applyNumberFormat="1" applyFont="1" applyFill="1" applyBorder="1" applyAlignment="1">
      <alignment horizontal="center" vertical="center" wrapText="1"/>
    </xf>
    <xf numFmtId="2" fontId="23" fillId="22" borderId="13" xfId="0" applyNumberFormat="1" applyFont="1" applyFill="1" applyBorder="1" applyAlignment="1">
      <alignment horizontal="center" vertical="center" wrapText="1"/>
    </xf>
    <xf numFmtId="2" fontId="23" fillId="22" borderId="16" xfId="0" applyNumberFormat="1" applyFont="1" applyFill="1" applyBorder="1" applyAlignment="1">
      <alignment horizontal="center" vertical="center" wrapText="1"/>
    </xf>
    <xf numFmtId="2" fontId="23" fillId="4" borderId="13" xfId="0" applyNumberFormat="1" applyFont="1" applyFill="1" applyBorder="1" applyAlignment="1" quotePrefix="1">
      <alignment horizontal="center" vertical="center" wrapText="1"/>
    </xf>
    <xf numFmtId="2" fontId="23" fillId="4" borderId="14" xfId="0" applyNumberFormat="1" applyFont="1" applyFill="1" applyBorder="1" applyAlignment="1" quotePrefix="1">
      <alignment horizontal="center" vertical="center" wrapText="1"/>
    </xf>
    <xf numFmtId="2" fontId="23" fillId="4" borderId="16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 quotePrefix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 quotePrefix="1">
      <alignment horizontal="center" vertical="center" wrapText="1"/>
    </xf>
    <xf numFmtId="2" fontId="23" fillId="0" borderId="14" xfId="0" applyNumberFormat="1" applyFont="1" applyFill="1" applyBorder="1" applyAlignment="1" quotePrefix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24" borderId="17" xfId="0" applyFont="1" applyFill="1" applyBorder="1" applyAlignment="1">
      <alignment horizontal="center" vertical="top" wrapText="1"/>
    </xf>
    <xf numFmtId="0" fontId="23" fillId="24" borderId="18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vertical="top" wrapText="1"/>
    </xf>
    <xf numFmtId="0" fontId="23" fillId="3" borderId="18" xfId="0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horizontal="center" vertical="top" wrapText="1"/>
    </xf>
    <xf numFmtId="0" fontId="23" fillId="25" borderId="17" xfId="0" applyFont="1" applyFill="1" applyBorder="1" applyAlignment="1">
      <alignment horizontal="center" vertical="top" wrapText="1"/>
    </xf>
    <xf numFmtId="0" fontId="23" fillId="25" borderId="18" xfId="0" applyFont="1" applyFill="1" applyBorder="1" applyAlignment="1">
      <alignment horizontal="center" vertical="top" wrapText="1"/>
    </xf>
    <xf numFmtId="0" fontId="23" fillId="25" borderId="20" xfId="0" applyFont="1" applyFill="1" applyBorder="1" applyAlignment="1">
      <alignment horizontal="center" vertical="top" wrapText="1"/>
    </xf>
    <xf numFmtId="0" fontId="23" fillId="26" borderId="17" xfId="0" applyFont="1" applyFill="1" applyBorder="1" applyAlignment="1">
      <alignment horizontal="center" vertical="top" wrapText="1"/>
    </xf>
    <xf numFmtId="0" fontId="23" fillId="26" borderId="20" xfId="0" applyFont="1" applyFill="1" applyBorder="1" applyAlignment="1">
      <alignment horizontal="center" vertical="top" wrapText="1"/>
    </xf>
    <xf numFmtId="0" fontId="23" fillId="11" borderId="17" xfId="0" applyFont="1" applyFill="1" applyBorder="1" applyAlignment="1">
      <alignment horizontal="center" vertical="top" wrapText="1"/>
    </xf>
    <xf numFmtId="0" fontId="23" fillId="11" borderId="20" xfId="0" applyFont="1" applyFill="1" applyBorder="1" applyAlignment="1">
      <alignment horizontal="center" vertical="top" wrapText="1"/>
    </xf>
    <xf numFmtId="0" fontId="23" fillId="27" borderId="17" xfId="0" applyFont="1" applyFill="1" applyBorder="1" applyAlignment="1">
      <alignment horizontal="center" vertical="top" wrapText="1"/>
    </xf>
    <xf numFmtId="0" fontId="23" fillId="27" borderId="18" xfId="0" applyFont="1" applyFill="1" applyBorder="1" applyAlignment="1">
      <alignment horizontal="center" vertical="top" wrapText="1"/>
    </xf>
    <xf numFmtId="0" fontId="23" fillId="27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26" borderId="13" xfId="0" applyFont="1" applyFill="1" applyBorder="1" applyAlignment="1">
      <alignment horizontal="center" vertical="top" wrapText="1"/>
    </xf>
    <xf numFmtId="0" fontId="18" fillId="17" borderId="0" xfId="0" applyFont="1" applyFill="1" applyAlignment="1">
      <alignment wrapText="1"/>
    </xf>
    <xf numFmtId="49" fontId="29" fillId="15" borderId="0" xfId="0" applyNumberFormat="1" applyFont="1" applyFill="1" applyAlignment="1">
      <alignment horizontal="center"/>
    </xf>
    <xf numFmtId="0" fontId="22" fillId="0" borderId="0" xfId="46" applyFont="1" applyFill="1" applyAlignment="1">
      <alignment horizontal="center" wrapText="1"/>
    </xf>
    <xf numFmtId="0" fontId="30" fillId="6" borderId="21" xfId="0" applyFont="1" applyFill="1" applyBorder="1" applyAlignment="1">
      <alignment horizontal="center"/>
    </xf>
    <xf numFmtId="0" fontId="30" fillId="6" borderId="22" xfId="0" applyFont="1" applyFill="1" applyBorder="1" applyAlignment="1">
      <alignment horizontal="center"/>
    </xf>
    <xf numFmtId="0" fontId="30" fillId="3" borderId="23" xfId="0" applyFont="1" applyFill="1" applyBorder="1" applyAlignment="1">
      <alignment horizontal="center"/>
    </xf>
    <xf numFmtId="0" fontId="30" fillId="3" borderId="21" xfId="0" applyFont="1" applyFill="1" applyBorder="1" applyAlignment="1">
      <alignment horizontal="center"/>
    </xf>
    <xf numFmtId="0" fontId="30" fillId="3" borderId="22" xfId="0" applyFont="1" applyFill="1" applyBorder="1" applyAlignment="1">
      <alignment horizontal="center"/>
    </xf>
    <xf numFmtId="0" fontId="30" fillId="5" borderId="23" xfId="0" applyFont="1" applyFill="1" applyBorder="1" applyAlignment="1">
      <alignment horizontal="center"/>
    </xf>
    <xf numFmtId="0" fontId="30" fillId="5" borderId="21" xfId="0" applyFont="1" applyFill="1" applyBorder="1" applyAlignment="1">
      <alignment horizontal="center"/>
    </xf>
    <xf numFmtId="0" fontId="30" fillId="5" borderId="22" xfId="0" applyFont="1" applyFill="1" applyBorder="1" applyAlignment="1">
      <alignment horizontal="center"/>
    </xf>
    <xf numFmtId="0" fontId="30" fillId="0" borderId="23" xfId="0" applyFont="1" applyBorder="1" applyAlignment="1">
      <alignment/>
    </xf>
    <xf numFmtId="0" fontId="30" fillId="0" borderId="22" xfId="0" applyFont="1" applyBorder="1" applyAlignment="1">
      <alignment/>
    </xf>
    <xf numFmtId="0" fontId="30" fillId="22" borderId="23" xfId="0" applyFont="1" applyFill="1" applyBorder="1" applyAlignment="1">
      <alignment horizontal="center"/>
    </xf>
    <xf numFmtId="0" fontId="30" fillId="22" borderId="24" xfId="0" applyFont="1" applyFill="1" applyBorder="1" applyAlignment="1">
      <alignment horizontal="center"/>
    </xf>
    <xf numFmtId="2" fontId="30" fillId="4" borderId="23" xfId="0" applyNumberFormat="1" applyFont="1" applyFill="1" applyBorder="1" applyAlignment="1">
      <alignment horizontal="center"/>
    </xf>
    <xf numFmtId="2" fontId="30" fillId="4" borderId="21" xfId="0" applyNumberFormat="1" applyFont="1" applyFill="1" applyBorder="1" applyAlignment="1">
      <alignment horizontal="center"/>
    </xf>
    <xf numFmtId="2" fontId="30" fillId="4" borderId="22" xfId="0" applyNumberFormat="1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2" fontId="30" fillId="0" borderId="23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5" borderId="10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30" fillId="5" borderId="12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/>
    </xf>
    <xf numFmtId="0" fontId="30" fillId="22" borderId="10" xfId="0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/>
    </xf>
    <xf numFmtId="2" fontId="30" fillId="4" borderId="10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/>
    </xf>
    <xf numFmtId="2" fontId="30" fillId="4" borderId="12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0" fontId="30" fillId="6" borderId="17" xfId="0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0" fontId="30" fillId="6" borderId="20" xfId="0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0" fontId="30" fillId="5" borderId="17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/>
    </xf>
    <xf numFmtId="0" fontId="30" fillId="5" borderId="20" xfId="0" applyFont="1" applyFill="1" applyBorder="1" applyAlignment="1">
      <alignment horizontal="center"/>
    </xf>
    <xf numFmtId="0" fontId="30" fillId="22" borderId="17" xfId="0" applyFont="1" applyFill="1" applyBorder="1" applyAlignment="1">
      <alignment horizontal="center"/>
    </xf>
    <xf numFmtId="0" fontId="30" fillId="22" borderId="20" xfId="0" applyFont="1" applyFill="1" applyBorder="1" applyAlignment="1">
      <alignment horizontal="center"/>
    </xf>
    <xf numFmtId="2" fontId="30" fillId="4" borderId="17" xfId="0" applyNumberFormat="1" applyFont="1" applyFill="1" applyBorder="1" applyAlignment="1">
      <alignment horizontal="center"/>
    </xf>
    <xf numFmtId="2" fontId="30" fillId="4" borderId="18" xfId="0" applyNumberFormat="1" applyFont="1" applyFill="1" applyBorder="1" applyAlignment="1">
      <alignment horizontal="center"/>
    </xf>
    <xf numFmtId="2" fontId="30" fillId="4" borderId="20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/>
    </xf>
    <xf numFmtId="0" fontId="30" fillId="6" borderId="14" xfId="0" applyFont="1" applyFill="1" applyBorder="1" applyAlignment="1">
      <alignment horizontal="center"/>
    </xf>
    <xf numFmtId="0" fontId="30" fillId="6" borderId="16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30" fillId="5" borderId="13" xfId="0" applyFont="1" applyFill="1" applyBorder="1" applyAlignment="1">
      <alignment horizontal="center"/>
    </xf>
    <xf numFmtId="0" fontId="30" fillId="5" borderId="14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6" xfId="0" applyFont="1" applyBorder="1" applyAlignment="1">
      <alignment/>
    </xf>
    <xf numFmtId="0" fontId="30" fillId="22" borderId="13" xfId="0" applyFont="1" applyFill="1" applyBorder="1" applyAlignment="1">
      <alignment horizontal="center"/>
    </xf>
    <xf numFmtId="0" fontId="30" fillId="22" borderId="16" xfId="0" applyFont="1" applyFill="1" applyBorder="1" applyAlignment="1">
      <alignment horizontal="center"/>
    </xf>
    <xf numFmtId="2" fontId="30" fillId="4" borderId="13" xfId="0" applyNumberFormat="1" applyFont="1" applyFill="1" applyBorder="1" applyAlignment="1">
      <alignment horizontal="center"/>
    </xf>
    <xf numFmtId="2" fontId="30" fillId="4" borderId="14" xfId="0" applyNumberFormat="1" applyFont="1" applyFill="1" applyBorder="1" applyAlignment="1">
      <alignment horizontal="center"/>
    </xf>
    <xf numFmtId="2" fontId="30" fillId="4" borderId="16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0" fontId="25" fillId="23" borderId="25" xfId="0" applyFont="1" applyFill="1" applyBorder="1" applyAlignment="1">
      <alignment/>
    </xf>
    <xf numFmtId="0" fontId="25" fillId="23" borderId="26" xfId="0" applyFont="1" applyFill="1" applyBorder="1" applyAlignment="1">
      <alignment/>
    </xf>
    <xf numFmtId="0" fontId="25" fillId="23" borderId="27" xfId="0" applyFont="1" applyFill="1" applyBorder="1" applyAlignment="1">
      <alignment/>
    </xf>
    <xf numFmtId="0" fontId="25" fillId="23" borderId="28" xfId="0" applyFont="1" applyFill="1" applyBorder="1" applyAlignment="1">
      <alignment/>
    </xf>
    <xf numFmtId="0" fontId="24" fillId="0" borderId="29" xfId="0" applyFont="1" applyFill="1" applyBorder="1" applyAlignment="1">
      <alignment horizontal="center"/>
    </xf>
    <xf numFmtId="0" fontId="30" fillId="6" borderId="2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3" fillId="28" borderId="0" xfId="46" applyFont="1" applyFill="1" applyAlignment="1">
      <alignment horizontal="center" wrapText="1"/>
    </xf>
    <xf numFmtId="0" fontId="25" fillId="23" borderId="30" xfId="0" applyFont="1" applyFill="1" applyBorder="1" applyAlignment="1">
      <alignment horizontal="center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0" fillId="21" borderId="23" xfId="0" applyFont="1" applyFill="1" applyBorder="1" applyAlignment="1">
      <alignment horizontal="center"/>
    </xf>
    <xf numFmtId="0" fontId="30" fillId="21" borderId="22" xfId="0" applyFont="1" applyFill="1" applyBorder="1" applyAlignment="1">
      <alignment horizontal="center"/>
    </xf>
    <xf numFmtId="0" fontId="30" fillId="22" borderId="22" xfId="0" applyFont="1" applyFill="1" applyBorder="1" applyAlignment="1">
      <alignment horizontal="center"/>
    </xf>
    <xf numFmtId="0" fontId="30" fillId="21" borderId="10" xfId="0" applyFont="1" applyFill="1" applyBorder="1" applyAlignment="1">
      <alignment horizontal="center"/>
    </xf>
    <xf numFmtId="0" fontId="30" fillId="21" borderId="12" xfId="0" applyFont="1" applyFill="1" applyBorder="1" applyAlignment="1">
      <alignment horizontal="center"/>
    </xf>
    <xf numFmtId="0" fontId="30" fillId="21" borderId="17" xfId="0" applyFont="1" applyFill="1" applyBorder="1" applyAlignment="1">
      <alignment horizontal="center"/>
    </xf>
    <xf numFmtId="0" fontId="30" fillId="21" borderId="20" xfId="0" applyFont="1" applyFill="1" applyBorder="1" applyAlignment="1">
      <alignment horizontal="center"/>
    </xf>
    <xf numFmtId="0" fontId="30" fillId="21" borderId="13" xfId="0" applyFont="1" applyFill="1" applyBorder="1" applyAlignment="1">
      <alignment horizontal="center"/>
    </xf>
    <xf numFmtId="0" fontId="30" fillId="21" borderId="16" xfId="0" applyFont="1" applyFill="1" applyBorder="1" applyAlignment="1">
      <alignment horizontal="center"/>
    </xf>
    <xf numFmtId="0" fontId="30" fillId="21" borderId="17" xfId="0" applyFont="1" applyFill="1" applyBorder="1" applyAlignment="1">
      <alignment horizontal="center"/>
    </xf>
    <xf numFmtId="0" fontId="30" fillId="21" borderId="20" xfId="0" applyFont="1" applyFill="1" applyBorder="1" applyAlignment="1">
      <alignment horizontal="center"/>
    </xf>
    <xf numFmtId="0" fontId="30" fillId="22" borderId="17" xfId="0" applyFont="1" applyFill="1" applyBorder="1" applyAlignment="1">
      <alignment horizontal="center"/>
    </xf>
    <xf numFmtId="0" fontId="30" fillId="22" borderId="20" xfId="0" applyFont="1" applyFill="1" applyBorder="1" applyAlignment="1">
      <alignment horizontal="center"/>
    </xf>
    <xf numFmtId="2" fontId="30" fillId="4" borderId="17" xfId="0" applyNumberFormat="1" applyFont="1" applyFill="1" applyBorder="1" applyAlignment="1">
      <alignment horizontal="center"/>
    </xf>
    <xf numFmtId="2" fontId="30" fillId="4" borderId="18" xfId="0" applyNumberFormat="1" applyFont="1" applyFill="1" applyBorder="1" applyAlignment="1">
      <alignment horizontal="center"/>
    </xf>
    <xf numFmtId="2" fontId="30" fillId="4" borderId="2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28" borderId="0" xfId="46" applyFont="1" applyFill="1" applyAlignment="1">
      <alignment horizontal="center" wrapText="1"/>
    </xf>
    <xf numFmtId="0" fontId="24" fillId="23" borderId="30" xfId="0" applyFont="1" applyFill="1" applyBorder="1" applyAlignment="1">
      <alignment horizontal="center"/>
    </xf>
    <xf numFmtId="0" fontId="17" fillId="23" borderId="25" xfId="0" applyFont="1" applyFill="1" applyBorder="1" applyAlignment="1">
      <alignment/>
    </xf>
    <xf numFmtId="0" fontId="0" fillId="6" borderId="23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21" borderId="23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2" fontId="0" fillId="4" borderId="23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7" fillId="23" borderId="26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17" fillId="23" borderId="27" xfId="0" applyFont="1" applyFill="1" applyBorder="1" applyAlignment="1">
      <alignment/>
    </xf>
    <xf numFmtId="0" fontId="0" fillId="6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17" fillId="23" borderId="28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0" fillId="6" borderId="23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21" borderId="23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2" fontId="0" fillId="4" borderId="23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23" fillId="24" borderId="31" xfId="0" applyFont="1" applyFill="1" applyBorder="1" applyAlignment="1">
      <alignment horizontal="center" vertical="top" wrapText="1"/>
    </xf>
    <xf numFmtId="0" fontId="23" fillId="24" borderId="32" xfId="0" applyFont="1" applyFill="1" applyBorder="1" applyAlignment="1">
      <alignment horizontal="center" vertical="top" wrapText="1"/>
    </xf>
    <xf numFmtId="0" fontId="23" fillId="24" borderId="33" xfId="0" applyFont="1" applyFill="1" applyBorder="1" applyAlignment="1">
      <alignment horizontal="center" vertical="top" wrapText="1"/>
    </xf>
    <xf numFmtId="0" fontId="23" fillId="3" borderId="32" xfId="0" applyFont="1" applyFill="1" applyBorder="1" applyAlignment="1">
      <alignment horizontal="center" vertical="top" wrapText="1"/>
    </xf>
    <xf numFmtId="0" fontId="23" fillId="3" borderId="33" xfId="0" applyFont="1" applyFill="1" applyBorder="1" applyAlignment="1">
      <alignment horizontal="center" vertical="top" wrapText="1"/>
    </xf>
    <xf numFmtId="0" fontId="23" fillId="25" borderId="32" xfId="0" applyFont="1" applyFill="1" applyBorder="1" applyAlignment="1">
      <alignment horizontal="center" vertical="top" wrapText="1"/>
    </xf>
    <xf numFmtId="0" fontId="23" fillId="25" borderId="33" xfId="0" applyFont="1" applyFill="1" applyBorder="1" applyAlignment="1">
      <alignment horizontal="center" vertical="top" wrapText="1"/>
    </xf>
    <xf numFmtId="0" fontId="23" fillId="26" borderId="32" xfId="0" applyFont="1" applyFill="1" applyBorder="1" applyAlignment="1">
      <alignment horizontal="center" vertical="top" wrapText="1"/>
    </xf>
    <xf numFmtId="0" fontId="23" fillId="26" borderId="33" xfId="0" applyFont="1" applyFill="1" applyBorder="1" applyAlignment="1">
      <alignment horizontal="center" vertical="top" wrapText="1"/>
    </xf>
    <xf numFmtId="0" fontId="23" fillId="11" borderId="32" xfId="0" applyFont="1" applyFill="1" applyBorder="1" applyAlignment="1">
      <alignment horizontal="center" vertical="top" wrapText="1"/>
    </xf>
    <xf numFmtId="0" fontId="23" fillId="11" borderId="33" xfId="0" applyFont="1" applyFill="1" applyBorder="1" applyAlignment="1">
      <alignment horizontal="center" vertical="top" wrapText="1"/>
    </xf>
    <xf numFmtId="0" fontId="23" fillId="27" borderId="32" xfId="0" applyFont="1" applyFill="1" applyBorder="1" applyAlignment="1">
      <alignment horizontal="center" vertical="top" wrapText="1"/>
    </xf>
    <xf numFmtId="0" fontId="23" fillId="27" borderId="33" xfId="0" applyFont="1" applyFill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5" fillId="6" borderId="34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 quotePrefix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2" fontId="23" fillId="21" borderId="35" xfId="0" applyNumberFormat="1" applyFont="1" applyFill="1" applyBorder="1" applyAlignment="1">
      <alignment horizontal="center" vertical="center" wrapText="1"/>
    </xf>
    <xf numFmtId="2" fontId="23" fillId="21" borderId="36" xfId="0" applyNumberFormat="1" applyFont="1" applyFill="1" applyBorder="1" applyAlignment="1">
      <alignment horizontal="center" vertical="center" wrapText="1"/>
    </xf>
    <xf numFmtId="2" fontId="23" fillId="22" borderId="35" xfId="0" applyNumberFormat="1" applyFont="1" applyFill="1" applyBorder="1" applyAlignment="1">
      <alignment horizontal="center" vertical="center" wrapText="1"/>
    </xf>
    <xf numFmtId="2" fontId="23" fillId="22" borderId="36" xfId="0" applyNumberFormat="1" applyFont="1" applyFill="1" applyBorder="1" applyAlignment="1">
      <alignment horizontal="center" vertical="center" wrapText="1"/>
    </xf>
    <xf numFmtId="2" fontId="23" fillId="4" borderId="35" xfId="0" applyNumberFormat="1" applyFont="1" applyFill="1" applyBorder="1" applyAlignment="1">
      <alignment horizontal="center" vertical="center" wrapText="1"/>
    </xf>
    <xf numFmtId="2" fontId="23" fillId="4" borderId="36" xfId="0" applyNumberFormat="1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 quotePrefix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2" fontId="23" fillId="0" borderId="35" xfId="0" applyNumberFormat="1" applyFont="1" applyBorder="1" applyAlignment="1">
      <alignment horizontal="center" vertical="center" wrapText="1"/>
    </xf>
    <xf numFmtId="2" fontId="23" fillId="0" borderId="35" xfId="0" applyNumberFormat="1" applyFont="1" applyBorder="1" applyAlignment="1" quotePrefix="1">
      <alignment horizontal="center" vertical="center" wrapText="1"/>
    </xf>
    <xf numFmtId="2" fontId="23" fillId="0" borderId="3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24" borderId="37" xfId="0" applyFont="1" applyFill="1" applyBorder="1" applyAlignment="1">
      <alignment horizontal="center" vertical="top" wrapText="1"/>
    </xf>
    <xf numFmtId="0" fontId="23" fillId="24" borderId="38" xfId="0" applyFont="1" applyFill="1" applyBorder="1" applyAlignment="1">
      <alignment horizontal="center" vertical="top" wrapText="1"/>
    </xf>
    <xf numFmtId="0" fontId="23" fillId="24" borderId="39" xfId="0" applyFont="1" applyFill="1" applyBorder="1" applyAlignment="1">
      <alignment horizontal="center" vertical="top" wrapText="1"/>
    </xf>
    <xf numFmtId="0" fontId="23" fillId="24" borderId="40" xfId="0" applyFont="1" applyFill="1" applyBorder="1" applyAlignment="1">
      <alignment horizontal="center" vertical="top" wrapText="1"/>
    </xf>
    <xf numFmtId="0" fontId="23" fillId="3" borderId="38" xfId="0" applyFont="1" applyFill="1" applyBorder="1" applyAlignment="1">
      <alignment horizontal="center" vertical="top" wrapText="1"/>
    </xf>
    <xf numFmtId="0" fontId="23" fillId="3" borderId="40" xfId="0" applyFont="1" applyFill="1" applyBorder="1" applyAlignment="1">
      <alignment horizontal="center" vertical="top" wrapText="1"/>
    </xf>
    <xf numFmtId="0" fontId="23" fillId="25" borderId="38" xfId="0" applyFont="1" applyFill="1" applyBorder="1" applyAlignment="1">
      <alignment horizontal="center" vertical="top" wrapText="1"/>
    </xf>
    <xf numFmtId="0" fontId="23" fillId="25" borderId="40" xfId="0" applyFont="1" applyFill="1" applyBorder="1" applyAlignment="1">
      <alignment horizontal="center" vertical="top" wrapText="1"/>
    </xf>
    <xf numFmtId="0" fontId="23" fillId="26" borderId="38" xfId="0" applyFont="1" applyFill="1" applyBorder="1" applyAlignment="1">
      <alignment horizontal="center" vertical="top" wrapText="1"/>
    </xf>
    <xf numFmtId="0" fontId="23" fillId="26" borderId="40" xfId="0" applyFont="1" applyFill="1" applyBorder="1" applyAlignment="1">
      <alignment horizontal="center" vertical="top" wrapText="1"/>
    </xf>
    <xf numFmtId="0" fontId="23" fillId="11" borderId="38" xfId="0" applyFont="1" applyFill="1" applyBorder="1" applyAlignment="1">
      <alignment horizontal="center" vertical="top" wrapText="1"/>
    </xf>
    <xf numFmtId="0" fontId="23" fillId="11" borderId="40" xfId="0" applyFont="1" applyFill="1" applyBorder="1" applyAlignment="1">
      <alignment horizontal="center" vertical="top" wrapText="1"/>
    </xf>
    <xf numFmtId="0" fontId="23" fillId="27" borderId="38" xfId="0" applyFont="1" applyFill="1" applyBorder="1" applyAlignment="1">
      <alignment horizontal="center" vertical="top" wrapText="1"/>
    </xf>
    <xf numFmtId="0" fontId="23" fillId="27" borderId="40" xfId="0" applyFont="1" applyFill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top" wrapText="1"/>
    </xf>
    <xf numFmtId="0" fontId="0" fillId="6" borderId="4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1" borderId="41" xfId="0" applyFill="1" applyBorder="1" applyAlignment="1">
      <alignment horizontal="center"/>
    </xf>
    <xf numFmtId="0" fontId="0" fillId="21" borderId="24" xfId="0" applyFill="1" applyBorder="1" applyAlignment="1">
      <alignment horizontal="center"/>
    </xf>
    <xf numFmtId="0" fontId="0" fillId="22" borderId="41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2" fontId="0" fillId="4" borderId="41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7" fillId="23" borderId="42" xfId="0" applyFont="1" applyFill="1" applyBorder="1" applyAlignment="1">
      <alignment/>
    </xf>
    <xf numFmtId="0" fontId="0" fillId="6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33" xfId="0" applyFill="1" applyBorder="1" applyAlignment="1">
      <alignment horizontal="center"/>
    </xf>
    <xf numFmtId="0" fontId="0" fillId="22" borderId="32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2" fontId="0" fillId="4" borderId="32" xfId="0" applyNumberFormat="1" applyFill="1" applyBorder="1" applyAlignment="1">
      <alignment horizontal="center"/>
    </xf>
    <xf numFmtId="2" fontId="0" fillId="4" borderId="33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7" fillId="23" borderId="43" xfId="0" applyFont="1" applyFill="1" applyBorder="1" applyAlignment="1">
      <alignment/>
    </xf>
    <xf numFmtId="0" fontId="0" fillId="6" borderId="38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21" borderId="38" xfId="0" applyFill="1" applyBorder="1" applyAlignment="1">
      <alignment horizontal="center"/>
    </xf>
    <xf numFmtId="0" fontId="0" fillId="21" borderId="40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22" borderId="40" xfId="0" applyFill="1" applyBorder="1" applyAlignment="1">
      <alignment horizontal="center"/>
    </xf>
    <xf numFmtId="2" fontId="0" fillId="4" borderId="38" xfId="0" applyNumberFormat="1" applyFill="1" applyBorder="1" applyAlignment="1">
      <alignment horizontal="center"/>
    </xf>
    <xf numFmtId="2" fontId="0" fillId="4" borderId="40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21" borderId="4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44" xfId="0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4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3" fillId="6" borderId="35" xfId="0" applyFont="1" applyFill="1" applyBorder="1" applyAlignment="1" quotePrefix="1">
      <alignment horizontal="center" vertical="center" wrapText="1"/>
    </xf>
    <xf numFmtId="0" fontId="23" fillId="5" borderId="35" xfId="0" applyFont="1" applyFill="1" applyBorder="1" applyAlignment="1" quotePrefix="1">
      <alignment horizontal="center" vertical="center" wrapText="1"/>
    </xf>
    <xf numFmtId="2" fontId="23" fillId="4" borderId="35" xfId="0" applyNumberFormat="1" applyFont="1" applyFill="1" applyBorder="1" applyAlignment="1" quotePrefix="1">
      <alignment horizontal="center" vertical="center" wrapText="1"/>
    </xf>
    <xf numFmtId="0" fontId="37" fillId="29" borderId="0" xfId="46" applyNumberFormat="1" applyFont="1" applyFill="1" applyBorder="1" applyAlignment="1" applyProtection="1">
      <alignment horizontal="center" wrapText="1"/>
      <protection/>
    </xf>
    <xf numFmtId="0" fontId="23" fillId="30" borderId="45" xfId="0" applyFont="1" applyFill="1" applyBorder="1" applyAlignment="1">
      <alignment horizontal="center" vertical="center" wrapText="1"/>
    </xf>
    <xf numFmtId="0" fontId="23" fillId="31" borderId="46" xfId="0" applyFont="1" applyFill="1" applyBorder="1" applyAlignment="1">
      <alignment horizontal="center" vertical="top" wrapText="1"/>
    </xf>
    <xf numFmtId="0" fontId="23" fillId="31" borderId="47" xfId="0" applyFont="1" applyFill="1" applyBorder="1" applyAlignment="1">
      <alignment horizontal="center" vertical="top" wrapText="1"/>
    </xf>
    <xf numFmtId="0" fontId="23" fillId="31" borderId="48" xfId="0" applyFont="1" applyFill="1" applyBorder="1" applyAlignment="1">
      <alignment horizontal="center" vertical="top" wrapText="1"/>
    </xf>
    <xf numFmtId="0" fontId="23" fillId="32" borderId="46" xfId="0" applyFont="1" applyFill="1" applyBorder="1" applyAlignment="1">
      <alignment horizontal="center" vertical="top" wrapText="1"/>
    </xf>
    <xf numFmtId="0" fontId="23" fillId="32" borderId="47" xfId="0" applyFont="1" applyFill="1" applyBorder="1" applyAlignment="1">
      <alignment horizontal="center" vertical="top" wrapText="1"/>
    </xf>
    <xf numFmtId="0" fontId="23" fillId="32" borderId="48" xfId="0" applyFont="1" applyFill="1" applyBorder="1" applyAlignment="1">
      <alignment horizontal="center" vertical="top" wrapText="1"/>
    </xf>
    <xf numFmtId="0" fontId="23" fillId="33" borderId="46" xfId="0" applyFont="1" applyFill="1" applyBorder="1" applyAlignment="1">
      <alignment horizontal="center" vertical="top" wrapText="1"/>
    </xf>
    <xf numFmtId="0" fontId="23" fillId="33" borderId="47" xfId="0" applyFont="1" applyFill="1" applyBorder="1" applyAlignment="1">
      <alignment horizontal="center" vertical="top" wrapText="1"/>
    </xf>
    <xf numFmtId="0" fontId="23" fillId="33" borderId="48" xfId="0" applyFont="1" applyFill="1" applyBorder="1" applyAlignment="1">
      <alignment horizontal="center" vertical="top" wrapText="1"/>
    </xf>
    <xf numFmtId="0" fontId="23" fillId="30" borderId="46" xfId="0" applyFont="1" applyFill="1" applyBorder="1" applyAlignment="1">
      <alignment horizontal="center" vertical="top" wrapText="1"/>
    </xf>
    <xf numFmtId="0" fontId="23" fillId="30" borderId="48" xfId="0" applyFont="1" applyFill="1" applyBorder="1" applyAlignment="1">
      <alignment horizontal="center" vertical="top" wrapText="1"/>
    </xf>
    <xf numFmtId="0" fontId="23" fillId="34" borderId="46" xfId="0" applyFont="1" applyFill="1" applyBorder="1" applyAlignment="1">
      <alignment horizontal="center" vertical="top" wrapText="1"/>
    </xf>
    <xf numFmtId="0" fontId="23" fillId="34" borderId="48" xfId="0" applyFont="1" applyFill="1" applyBorder="1" applyAlignment="1">
      <alignment horizontal="center" vertical="top" wrapText="1"/>
    </xf>
    <xf numFmtId="0" fontId="23" fillId="35" borderId="46" xfId="0" applyFont="1" applyFill="1" applyBorder="1" applyAlignment="1">
      <alignment horizontal="center" vertical="top" wrapText="1"/>
    </xf>
    <xf numFmtId="0" fontId="23" fillId="35" borderId="47" xfId="0" applyFont="1" applyFill="1" applyBorder="1" applyAlignment="1">
      <alignment horizontal="center" vertical="top" wrapText="1"/>
    </xf>
    <xf numFmtId="0" fontId="23" fillId="35" borderId="48" xfId="0" applyFont="1" applyFill="1" applyBorder="1" applyAlignment="1">
      <alignment horizontal="center" vertical="top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24" fillId="36" borderId="49" xfId="0" applyFont="1" applyFill="1" applyBorder="1" applyAlignment="1">
      <alignment horizontal="center"/>
    </xf>
    <xf numFmtId="0" fontId="25" fillId="37" borderId="50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 wrapText="1"/>
    </xf>
    <xf numFmtId="0" fontId="23" fillId="37" borderId="53" xfId="0" applyFont="1" applyFill="1" applyBorder="1" applyAlignment="1">
      <alignment horizontal="center" vertical="center" wrapText="1"/>
    </xf>
    <xf numFmtId="0" fontId="23" fillId="32" borderId="52" xfId="0" applyFont="1" applyFill="1" applyBorder="1" applyAlignment="1">
      <alignment horizontal="center" vertical="center" wrapText="1"/>
    </xf>
    <xf numFmtId="0" fontId="23" fillId="32" borderId="51" xfId="0" applyFont="1" applyFill="1" applyBorder="1" applyAlignment="1">
      <alignment horizontal="center" vertical="center" wrapText="1"/>
    </xf>
    <xf numFmtId="0" fontId="23" fillId="32" borderId="53" xfId="0" applyFont="1" applyFill="1" applyBorder="1" applyAlignment="1">
      <alignment horizontal="center" vertical="center" wrapText="1"/>
    </xf>
    <xf numFmtId="0" fontId="23" fillId="38" borderId="52" xfId="0" applyFont="1" applyFill="1" applyBorder="1" applyAlignment="1">
      <alignment horizontal="center" vertical="center" wrapText="1"/>
    </xf>
    <xf numFmtId="0" fontId="23" fillId="38" borderId="51" xfId="0" applyFont="1" applyFill="1" applyBorder="1" applyAlignment="1">
      <alignment horizontal="center" vertical="center" wrapText="1"/>
    </xf>
    <xf numFmtId="0" fontId="23" fillId="38" borderId="53" xfId="0" applyFont="1" applyFill="1" applyBorder="1" applyAlignment="1">
      <alignment horizontal="center" vertical="center" wrapText="1"/>
    </xf>
    <xf numFmtId="2" fontId="23" fillId="39" borderId="50" xfId="0" applyNumberFormat="1" applyFont="1" applyFill="1" applyBorder="1" applyAlignment="1">
      <alignment horizontal="center" vertical="center" wrapText="1"/>
    </xf>
    <xf numFmtId="2" fontId="23" fillId="39" borderId="53" xfId="0" applyNumberFormat="1" applyFont="1" applyFill="1" applyBorder="1" applyAlignment="1">
      <alignment horizontal="center" vertical="center" wrapText="1"/>
    </xf>
    <xf numFmtId="2" fontId="23" fillId="40" borderId="50" xfId="0" applyNumberFormat="1" applyFont="1" applyFill="1" applyBorder="1" applyAlignment="1">
      <alignment horizontal="center" vertical="center" wrapText="1"/>
    </xf>
    <xf numFmtId="2" fontId="23" fillId="40" borderId="53" xfId="0" applyNumberFormat="1" applyFont="1" applyFill="1" applyBorder="1" applyAlignment="1">
      <alignment horizontal="center" vertical="center" wrapText="1"/>
    </xf>
    <xf numFmtId="2" fontId="23" fillId="41" borderId="50" xfId="0" applyNumberFormat="1" applyFont="1" applyFill="1" applyBorder="1" applyAlignment="1">
      <alignment horizontal="center" vertical="center" wrapText="1"/>
    </xf>
    <xf numFmtId="2" fontId="23" fillId="41" borderId="51" xfId="0" applyNumberFormat="1" applyFont="1" applyFill="1" applyBorder="1" applyAlignment="1">
      <alignment horizontal="center" vertical="center" wrapText="1"/>
    </xf>
    <xf numFmtId="2" fontId="23" fillId="41" borderId="53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2" fontId="23" fillId="0" borderId="50" xfId="0" applyNumberFormat="1" applyFont="1" applyFill="1" applyBorder="1" applyAlignment="1">
      <alignment horizontal="center" vertical="center" wrapText="1"/>
    </xf>
    <xf numFmtId="2" fontId="23" fillId="0" borderId="51" xfId="0" applyNumberFormat="1" applyFont="1" applyFill="1" applyBorder="1" applyAlignment="1">
      <alignment horizontal="center" vertical="center" wrapText="1"/>
    </xf>
    <xf numFmtId="2" fontId="23" fillId="0" borderId="53" xfId="0" applyNumberFormat="1" applyFont="1" applyFill="1" applyBorder="1" applyAlignment="1">
      <alignment horizontal="center" vertical="center" wrapText="1"/>
    </xf>
    <xf numFmtId="0" fontId="23" fillId="31" borderId="54" xfId="0" applyFont="1" applyFill="1" applyBorder="1" applyAlignment="1">
      <alignment horizontal="center" vertical="top" wrapText="1"/>
    </xf>
    <xf numFmtId="0" fontId="23" fillId="31" borderId="55" xfId="0" applyFont="1" applyFill="1" applyBorder="1" applyAlignment="1">
      <alignment horizontal="center" vertical="top" wrapText="1"/>
    </xf>
    <xf numFmtId="0" fontId="23" fillId="31" borderId="56" xfId="0" applyFont="1" applyFill="1" applyBorder="1" applyAlignment="1">
      <alignment horizontal="center" vertical="top" wrapText="1"/>
    </xf>
    <xf numFmtId="0" fontId="23" fillId="31" borderId="57" xfId="0" applyFont="1" applyFill="1" applyBorder="1" applyAlignment="1">
      <alignment horizontal="center" vertical="top" wrapText="1"/>
    </xf>
    <xf numFmtId="0" fontId="23" fillId="32" borderId="54" xfId="0" applyFont="1" applyFill="1" applyBorder="1" applyAlignment="1">
      <alignment horizontal="center" vertical="top" wrapText="1"/>
    </xf>
    <xf numFmtId="0" fontId="23" fillId="32" borderId="55" xfId="0" applyFont="1" applyFill="1" applyBorder="1" applyAlignment="1">
      <alignment horizontal="center" vertical="top" wrapText="1"/>
    </xf>
    <xf numFmtId="0" fontId="23" fillId="32" borderId="57" xfId="0" applyFont="1" applyFill="1" applyBorder="1" applyAlignment="1">
      <alignment horizontal="center" vertical="top" wrapText="1"/>
    </xf>
    <xf numFmtId="0" fontId="23" fillId="33" borderId="54" xfId="0" applyFont="1" applyFill="1" applyBorder="1" applyAlignment="1">
      <alignment horizontal="center" vertical="top" wrapText="1"/>
    </xf>
    <xf numFmtId="0" fontId="23" fillId="33" borderId="55" xfId="0" applyFont="1" applyFill="1" applyBorder="1" applyAlignment="1">
      <alignment horizontal="center" vertical="top" wrapText="1"/>
    </xf>
    <xf numFmtId="0" fontId="23" fillId="33" borderId="57" xfId="0" applyFont="1" applyFill="1" applyBorder="1" applyAlignment="1">
      <alignment horizontal="center" vertical="top" wrapText="1"/>
    </xf>
    <xf numFmtId="0" fontId="23" fillId="30" borderId="54" xfId="0" applyFont="1" applyFill="1" applyBorder="1" applyAlignment="1">
      <alignment horizontal="center" vertical="top" wrapText="1"/>
    </xf>
    <xf numFmtId="0" fontId="23" fillId="30" borderId="57" xfId="0" applyFont="1" applyFill="1" applyBorder="1" applyAlignment="1">
      <alignment horizontal="center" vertical="top" wrapText="1"/>
    </xf>
    <xf numFmtId="0" fontId="23" fillId="34" borderId="54" xfId="0" applyFont="1" applyFill="1" applyBorder="1" applyAlignment="1">
      <alignment horizontal="center" vertical="top" wrapText="1"/>
    </xf>
    <xf numFmtId="0" fontId="23" fillId="34" borderId="57" xfId="0" applyFont="1" applyFill="1" applyBorder="1" applyAlignment="1">
      <alignment horizontal="center" vertical="top" wrapText="1"/>
    </xf>
    <xf numFmtId="0" fontId="23" fillId="35" borderId="54" xfId="0" applyFont="1" applyFill="1" applyBorder="1" applyAlignment="1">
      <alignment horizontal="center" vertical="top" wrapText="1"/>
    </xf>
    <xf numFmtId="0" fontId="23" fillId="35" borderId="55" xfId="0" applyFont="1" applyFill="1" applyBorder="1" applyAlignment="1">
      <alignment horizontal="center" vertical="top" wrapText="1"/>
    </xf>
    <xf numFmtId="0" fontId="23" fillId="35" borderId="57" xfId="0" applyFont="1" applyFill="1" applyBorder="1" applyAlignment="1">
      <alignment horizontal="center" vertical="top" wrapText="1"/>
    </xf>
    <xf numFmtId="0" fontId="23" fillId="0" borderId="50" xfId="0" applyFont="1" applyFill="1" applyBorder="1" applyAlignment="1">
      <alignment horizontal="center" vertical="top" wrapText="1"/>
    </xf>
    <xf numFmtId="0" fontId="23" fillId="0" borderId="51" xfId="0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horizontal="center" vertical="top" wrapText="1"/>
    </xf>
    <xf numFmtId="0" fontId="23" fillId="0" borderId="55" xfId="0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horizontal="center" vertical="top" wrapText="1"/>
    </xf>
    <xf numFmtId="0" fontId="17" fillId="36" borderId="45" xfId="0" applyFont="1" applyFill="1" applyBorder="1" applyAlignment="1">
      <alignment/>
    </xf>
    <xf numFmtId="0" fontId="0" fillId="37" borderId="58" xfId="0" applyFont="1" applyFill="1" applyBorder="1" applyAlignment="1">
      <alignment horizontal="center"/>
    </xf>
    <xf numFmtId="0" fontId="0" fillId="37" borderId="59" xfId="0" applyFont="1" applyFill="1" applyBorder="1" applyAlignment="1">
      <alignment horizontal="center"/>
    </xf>
    <xf numFmtId="0" fontId="0" fillId="37" borderId="60" xfId="0" applyFont="1" applyFill="1" applyBorder="1" applyAlignment="1">
      <alignment horizontal="center"/>
    </xf>
    <xf numFmtId="0" fontId="0" fillId="32" borderId="58" xfId="0" applyFont="1" applyFill="1" applyBorder="1" applyAlignment="1">
      <alignment horizontal="center"/>
    </xf>
    <xf numFmtId="0" fontId="0" fillId="32" borderId="59" xfId="0" applyFont="1" applyFill="1" applyBorder="1" applyAlignment="1">
      <alignment horizontal="center"/>
    </xf>
    <xf numFmtId="0" fontId="0" fillId="32" borderId="60" xfId="0" applyFont="1" applyFill="1" applyBorder="1" applyAlignment="1">
      <alignment horizontal="center"/>
    </xf>
    <xf numFmtId="0" fontId="0" fillId="38" borderId="58" xfId="0" applyFont="1" applyFill="1" applyBorder="1" applyAlignment="1">
      <alignment horizontal="center"/>
    </xf>
    <xf numFmtId="0" fontId="0" fillId="38" borderId="59" xfId="0" applyFont="1" applyFill="1" applyBorder="1" applyAlignment="1">
      <alignment horizontal="center"/>
    </xf>
    <xf numFmtId="0" fontId="0" fillId="38" borderId="60" xfId="0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0" fontId="0" fillId="39" borderId="60" xfId="0" applyFont="1" applyFill="1" applyBorder="1" applyAlignment="1">
      <alignment horizontal="center"/>
    </xf>
    <xf numFmtId="0" fontId="0" fillId="40" borderId="58" xfId="0" applyFont="1" applyFill="1" applyBorder="1" applyAlignment="1">
      <alignment horizontal="center"/>
    </xf>
    <xf numFmtId="0" fontId="0" fillId="40" borderId="60" xfId="0" applyFont="1" applyFill="1" applyBorder="1" applyAlignment="1">
      <alignment horizontal="center"/>
    </xf>
    <xf numFmtId="2" fontId="0" fillId="41" borderId="58" xfId="0" applyNumberFormat="1" applyFont="1" applyFill="1" applyBorder="1" applyAlignment="1">
      <alignment horizontal="center"/>
    </xf>
    <xf numFmtId="2" fontId="0" fillId="41" borderId="59" xfId="0" applyNumberFormat="1" applyFont="1" applyFill="1" applyBorder="1" applyAlignment="1">
      <alignment horizontal="center"/>
    </xf>
    <xf numFmtId="2" fontId="0" fillId="41" borderId="60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/>
    </xf>
    <xf numFmtId="0" fontId="17" fillId="36" borderId="61" xfId="0" applyFont="1" applyFill="1" applyBorder="1" applyAlignment="1">
      <alignment/>
    </xf>
    <xf numFmtId="0" fontId="0" fillId="37" borderId="46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9" borderId="46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0" fillId="40" borderId="46" xfId="0" applyFont="1" applyFill="1" applyBorder="1" applyAlignment="1">
      <alignment horizontal="center"/>
    </xf>
    <xf numFmtId="0" fontId="0" fillId="40" borderId="48" xfId="0" applyFont="1" applyFill="1" applyBorder="1" applyAlignment="1">
      <alignment horizontal="center"/>
    </xf>
    <xf numFmtId="2" fontId="0" fillId="41" borderId="46" xfId="0" applyNumberFormat="1" applyFont="1" applyFill="1" applyBorder="1" applyAlignment="1">
      <alignment horizontal="center"/>
    </xf>
    <xf numFmtId="2" fontId="0" fillId="41" borderId="47" xfId="0" applyNumberFormat="1" applyFont="1" applyFill="1" applyBorder="1" applyAlignment="1">
      <alignment horizontal="center"/>
    </xf>
    <xf numFmtId="2" fontId="0" fillId="41" borderId="48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0" fontId="17" fillId="36" borderId="62" xfId="0" applyFont="1" applyFill="1" applyBorder="1" applyAlignment="1">
      <alignment/>
    </xf>
    <xf numFmtId="0" fontId="0" fillId="37" borderId="54" xfId="0" applyFont="1" applyFill="1" applyBorder="1" applyAlignment="1">
      <alignment horizontal="center"/>
    </xf>
    <xf numFmtId="0" fontId="0" fillId="37" borderId="55" xfId="0" applyFont="1" applyFill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0" fillId="32" borderId="54" xfId="0" applyFont="1" applyFill="1" applyBorder="1" applyAlignment="1">
      <alignment horizontal="center"/>
    </xf>
    <xf numFmtId="0" fontId="0" fillId="32" borderId="55" xfId="0" applyFont="1" applyFill="1" applyBorder="1" applyAlignment="1">
      <alignment horizontal="center"/>
    </xf>
    <xf numFmtId="0" fontId="0" fillId="32" borderId="57" xfId="0" applyFont="1" applyFill="1" applyBorder="1" applyAlignment="1">
      <alignment horizontal="center"/>
    </xf>
    <xf numFmtId="0" fontId="0" fillId="38" borderId="54" xfId="0" applyFont="1" applyFill="1" applyBorder="1" applyAlignment="1">
      <alignment horizontal="center"/>
    </xf>
    <xf numFmtId="0" fontId="0" fillId="38" borderId="55" xfId="0" applyFont="1" applyFill="1" applyBorder="1" applyAlignment="1">
      <alignment horizontal="center"/>
    </xf>
    <xf numFmtId="0" fontId="0" fillId="38" borderId="57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39" borderId="57" xfId="0" applyFont="1" applyFill="1" applyBorder="1" applyAlignment="1">
      <alignment horizontal="center"/>
    </xf>
    <xf numFmtId="0" fontId="0" fillId="40" borderId="54" xfId="0" applyFont="1" applyFill="1" applyBorder="1" applyAlignment="1">
      <alignment horizontal="center"/>
    </xf>
    <xf numFmtId="0" fontId="0" fillId="40" borderId="57" xfId="0" applyFont="1" applyFill="1" applyBorder="1" applyAlignment="1">
      <alignment horizontal="center"/>
    </xf>
    <xf numFmtId="2" fontId="0" fillId="41" borderId="54" xfId="0" applyNumberFormat="1" applyFont="1" applyFill="1" applyBorder="1" applyAlignment="1">
      <alignment horizontal="center"/>
    </xf>
    <xf numFmtId="2" fontId="0" fillId="41" borderId="55" xfId="0" applyNumberFormat="1" applyFont="1" applyFill="1" applyBorder="1" applyAlignment="1">
      <alignment horizontal="center"/>
    </xf>
    <xf numFmtId="2" fontId="0" fillId="41" borderId="57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2" fontId="0" fillId="41" borderId="50" xfId="0" applyNumberFormat="1" applyFont="1" applyFill="1" applyBorder="1" applyAlignment="1">
      <alignment horizontal="center"/>
    </xf>
    <xf numFmtId="2" fontId="0" fillId="41" borderId="51" xfId="0" applyNumberFormat="1" applyFont="1" applyFill="1" applyBorder="1" applyAlignment="1">
      <alignment horizontal="center"/>
    </xf>
    <xf numFmtId="2" fontId="0" fillId="41" borderId="53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0" fontId="17" fillId="36" borderId="63" xfId="0" applyFont="1" applyFill="1" applyBorder="1" applyAlignment="1">
      <alignment/>
    </xf>
    <xf numFmtId="0" fontId="0" fillId="37" borderId="50" xfId="0" applyFont="1" applyFill="1" applyBorder="1" applyAlignment="1">
      <alignment horizontal="center"/>
    </xf>
    <xf numFmtId="0" fontId="0" fillId="37" borderId="51" xfId="0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/>
    </xf>
    <xf numFmtId="0" fontId="0" fillId="32" borderId="50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0" fontId="0" fillId="32" borderId="53" xfId="0" applyFont="1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0" fillId="38" borderId="51" xfId="0" applyFont="1" applyFill="1" applyBorder="1" applyAlignment="1">
      <alignment horizontal="center"/>
    </xf>
    <xf numFmtId="0" fontId="0" fillId="38" borderId="53" xfId="0" applyFont="1" applyFill="1" applyBorder="1" applyAlignment="1">
      <alignment horizontal="center"/>
    </xf>
    <xf numFmtId="0" fontId="0" fillId="39" borderId="50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40" borderId="50" xfId="0" applyFont="1" applyFill="1" applyBorder="1" applyAlignment="1">
      <alignment horizontal="center"/>
    </xf>
    <xf numFmtId="0" fontId="0" fillId="40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42" borderId="0" xfId="46" applyNumberFormat="1" applyFont="1" applyFill="1" applyBorder="1" applyAlignment="1" applyProtection="1">
      <alignment horizontal="center" wrapText="1"/>
      <protection/>
    </xf>
    <xf numFmtId="0" fontId="23" fillId="11" borderId="23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27" borderId="22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65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3" borderId="64" xfId="0" applyFont="1" applyFill="1" applyBorder="1" applyAlignment="1">
      <alignment horizontal="center" vertical="center" wrapText="1"/>
    </xf>
    <xf numFmtId="0" fontId="23" fillId="3" borderId="65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25" borderId="64" xfId="0" applyFont="1" applyFill="1" applyBorder="1" applyAlignment="1">
      <alignment horizontal="center" vertical="center" wrapText="1"/>
    </xf>
    <xf numFmtId="0" fontId="23" fillId="25" borderId="65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31" borderId="45" xfId="0" applyFont="1" applyFill="1" applyBorder="1" applyAlignment="1">
      <alignment horizontal="center" vertical="center" wrapText="1"/>
    </xf>
    <xf numFmtId="0" fontId="23" fillId="32" borderId="45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0" fontId="23" fillId="30" borderId="45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23" fillId="35" borderId="4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4" borderId="66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 wrapText="1"/>
    </xf>
    <xf numFmtId="0" fontId="23" fillId="3" borderId="66" xfId="0" applyFont="1" applyFill="1" applyBorder="1" applyAlignment="1">
      <alignment horizontal="center" vertical="center" wrapText="1"/>
    </xf>
    <xf numFmtId="0" fontId="23" fillId="25" borderId="67" xfId="0" applyFont="1" applyFill="1" applyBorder="1" applyAlignment="1">
      <alignment horizontal="center" vertical="center" wrapText="1"/>
    </xf>
    <xf numFmtId="0" fontId="23" fillId="25" borderId="66" xfId="0" applyFont="1" applyFill="1" applyBorder="1" applyAlignment="1">
      <alignment horizontal="center" vertical="center" wrapText="1"/>
    </xf>
    <xf numFmtId="0" fontId="23" fillId="26" borderId="67" xfId="0" applyFont="1" applyFill="1" applyBorder="1" applyAlignment="1">
      <alignment horizontal="center" vertical="center" wrapText="1"/>
    </xf>
    <xf numFmtId="0" fontId="23" fillId="26" borderId="66" xfId="0" applyFont="1" applyFill="1" applyBorder="1" applyAlignment="1">
      <alignment horizontal="center" vertical="center" wrapText="1"/>
    </xf>
    <xf numFmtId="0" fontId="23" fillId="11" borderId="67" xfId="0" applyFont="1" applyFill="1" applyBorder="1" applyAlignment="1">
      <alignment horizontal="center" vertical="center" wrapText="1"/>
    </xf>
    <xf numFmtId="0" fontId="23" fillId="11" borderId="66" xfId="0" applyFont="1" applyFill="1" applyBorder="1" applyAlignment="1">
      <alignment horizontal="center" vertical="center" wrapText="1"/>
    </xf>
    <xf numFmtId="0" fontId="23" fillId="27" borderId="67" xfId="0" applyFont="1" applyFill="1" applyBorder="1" applyAlignment="1">
      <alignment horizontal="center" vertical="center" wrapText="1"/>
    </xf>
    <xf numFmtId="0" fontId="23" fillId="27" borderId="65" xfId="0" applyFont="1" applyFill="1" applyBorder="1" applyAlignment="1">
      <alignment horizontal="center" vertical="center" wrapText="1"/>
    </xf>
    <xf numFmtId="0" fontId="23" fillId="27" borderId="66" xfId="0" applyFont="1" applyFill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26" borderId="64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11" borderId="64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 wrapText="1"/>
    </xf>
    <xf numFmtId="0" fontId="23" fillId="27" borderId="64" xfId="0" applyFont="1" applyFill="1" applyBorder="1" applyAlignment="1">
      <alignment horizontal="center" vertical="center" wrapText="1"/>
    </xf>
    <xf numFmtId="0" fontId="23" fillId="27" borderId="2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NB ELEVES PAR APSA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5"/>
          <c:w val="0.993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Stats!$A$11:$A$46</c:f>
              <c:strCache>
                <c:ptCount val="36"/>
                <c:pt idx="0">
                  <c:v>Demi-fond</c:v>
                </c:pt>
                <c:pt idx="1">
                  <c:v>Haies</c:v>
                </c:pt>
                <c:pt idx="2">
                  <c:v>Hauteur</c:v>
                </c:pt>
                <c:pt idx="3">
                  <c:v>Javelot</c:v>
                </c:pt>
                <c:pt idx="4">
                  <c:v>Multibond</c:v>
                </c:pt>
                <c:pt idx="5">
                  <c:v>Relais-vitesse</c:v>
                </c:pt>
                <c:pt idx="6">
                  <c:v>Natation longue</c:v>
                </c:pt>
                <c:pt idx="7">
                  <c:v>Natation vitesse</c:v>
                </c:pt>
                <c:pt idx="8">
                  <c:v>Canoë-Kayak</c:v>
                </c:pt>
                <c:pt idx="9">
                  <c:v>CO</c:v>
                </c:pt>
                <c:pt idx="10">
                  <c:v>Escalade</c:v>
                </c:pt>
                <c:pt idx="11">
                  <c:v>Aérobic</c:v>
                </c:pt>
                <c:pt idx="12">
                  <c:v>Acrosport</c:v>
                </c:pt>
                <c:pt idx="13">
                  <c:v>Gymnastique sportive</c:v>
                </c:pt>
                <c:pt idx="14">
                  <c:v>Gymnastique rythmique</c:v>
                </c:pt>
                <c:pt idx="15">
                  <c:v>Arts du cirque</c:v>
                </c:pt>
                <c:pt idx="16">
                  <c:v>Danse</c:v>
                </c:pt>
                <c:pt idx="17">
                  <c:v>Basket</c:v>
                </c:pt>
                <c:pt idx="18">
                  <c:v>Foot</c:v>
                </c:pt>
                <c:pt idx="19">
                  <c:v>Hand</c:v>
                </c:pt>
                <c:pt idx="20">
                  <c:v>Rugby</c:v>
                </c:pt>
                <c:pt idx="21">
                  <c:v>Volley</c:v>
                </c:pt>
                <c:pt idx="22">
                  <c:v>Lutte</c:v>
                </c:pt>
                <c:pt idx="23">
                  <c:v>Boxe Française</c:v>
                </c:pt>
                <c:pt idx="24">
                  <c:v>Badminton</c:v>
                </c:pt>
                <c:pt idx="25">
                  <c:v>Tennis de table</c:v>
                </c:pt>
                <c:pt idx="26">
                  <c:v>VTT</c:v>
                </c:pt>
                <c:pt idx="27">
                  <c:v>Natation mer</c:v>
                </c:pt>
                <c:pt idx="28">
                  <c:v>Voile</c:v>
                </c:pt>
                <c:pt idx="29">
                  <c:v>Voilte tradi</c:v>
                </c:pt>
                <c:pt idx="30">
                  <c:v>Planche</c:v>
                </c:pt>
                <c:pt idx="31">
                  <c:v>Danse tradi</c:v>
                </c:pt>
                <c:pt idx="32">
                  <c:v>Ultimate</c:v>
                </c:pt>
                <c:pt idx="33">
                  <c:v>Escrime</c:v>
                </c:pt>
                <c:pt idx="34">
                  <c:v>Danmyé</c:v>
                </c:pt>
                <c:pt idx="35">
                  <c:v>Judo</c:v>
                </c:pt>
              </c:strCache>
            </c:strRef>
          </c:cat>
          <c:val>
            <c:numRef>
              <c:f>Stats!$F$11:$F$46</c:f>
              <c:numCache>
                <c:ptCount val="36"/>
                <c:pt idx="0">
                  <c:v>1320</c:v>
                </c:pt>
                <c:pt idx="1">
                  <c:v>253</c:v>
                </c:pt>
                <c:pt idx="2">
                  <c:v>136</c:v>
                </c:pt>
                <c:pt idx="3">
                  <c:v>247</c:v>
                </c:pt>
                <c:pt idx="4">
                  <c:v>192</c:v>
                </c:pt>
                <c:pt idx="5">
                  <c:v>1140</c:v>
                </c:pt>
                <c:pt idx="6">
                  <c:v>86</c:v>
                </c:pt>
                <c:pt idx="7">
                  <c:v>278</c:v>
                </c:pt>
                <c:pt idx="8">
                  <c:v>613</c:v>
                </c:pt>
                <c:pt idx="9">
                  <c:v>612</c:v>
                </c:pt>
                <c:pt idx="10">
                  <c:v>0</c:v>
                </c:pt>
                <c:pt idx="11">
                  <c:v>82</c:v>
                </c:pt>
                <c:pt idx="12">
                  <c:v>1179</c:v>
                </c:pt>
                <c:pt idx="13">
                  <c:v>405</c:v>
                </c:pt>
                <c:pt idx="14">
                  <c:v>0</c:v>
                </c:pt>
                <c:pt idx="15">
                  <c:v>25</c:v>
                </c:pt>
                <c:pt idx="16">
                  <c:v>468</c:v>
                </c:pt>
                <c:pt idx="17">
                  <c:v>917</c:v>
                </c:pt>
                <c:pt idx="18">
                  <c:v>235</c:v>
                </c:pt>
                <c:pt idx="19">
                  <c:v>1202</c:v>
                </c:pt>
                <c:pt idx="20">
                  <c:v>11</c:v>
                </c:pt>
                <c:pt idx="21">
                  <c:v>464</c:v>
                </c:pt>
                <c:pt idx="22">
                  <c:v>9</c:v>
                </c:pt>
                <c:pt idx="23">
                  <c:v>98</c:v>
                </c:pt>
                <c:pt idx="24">
                  <c:v>531</c:v>
                </c:pt>
                <c:pt idx="25">
                  <c:v>510</c:v>
                </c:pt>
                <c:pt idx="26">
                  <c:v>0</c:v>
                </c:pt>
                <c:pt idx="27">
                  <c:v>399</c:v>
                </c:pt>
                <c:pt idx="28">
                  <c:v>466</c:v>
                </c:pt>
                <c:pt idx="29">
                  <c:v>66</c:v>
                </c:pt>
                <c:pt idx="30">
                  <c:v>61</c:v>
                </c:pt>
                <c:pt idx="31">
                  <c:v>0</c:v>
                </c:pt>
                <c:pt idx="32">
                  <c:v>148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941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NB FILLES PAR APSA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5"/>
          <c:w val="0.993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Stats!$A$11:$A$46</c:f>
              <c:strCache>
                <c:ptCount val="36"/>
                <c:pt idx="0">
                  <c:v>Demi-fond</c:v>
                </c:pt>
                <c:pt idx="1">
                  <c:v>Haies</c:v>
                </c:pt>
                <c:pt idx="2">
                  <c:v>Hauteur</c:v>
                </c:pt>
                <c:pt idx="3">
                  <c:v>Javelot</c:v>
                </c:pt>
                <c:pt idx="4">
                  <c:v>Multibond</c:v>
                </c:pt>
                <c:pt idx="5">
                  <c:v>Relais-vitesse</c:v>
                </c:pt>
                <c:pt idx="6">
                  <c:v>Natation longue</c:v>
                </c:pt>
                <c:pt idx="7">
                  <c:v>Natation vitesse</c:v>
                </c:pt>
                <c:pt idx="8">
                  <c:v>Canoë-Kayak</c:v>
                </c:pt>
                <c:pt idx="9">
                  <c:v>CO</c:v>
                </c:pt>
                <c:pt idx="10">
                  <c:v>Escalade</c:v>
                </c:pt>
                <c:pt idx="11">
                  <c:v>Aérobic</c:v>
                </c:pt>
                <c:pt idx="12">
                  <c:v>Acrosport</c:v>
                </c:pt>
                <c:pt idx="13">
                  <c:v>Gymnastique sportive</c:v>
                </c:pt>
                <c:pt idx="14">
                  <c:v>Gymnastique rythmique</c:v>
                </c:pt>
                <c:pt idx="15">
                  <c:v>Arts du cirque</c:v>
                </c:pt>
                <c:pt idx="16">
                  <c:v>Danse</c:v>
                </c:pt>
                <c:pt idx="17">
                  <c:v>Basket</c:v>
                </c:pt>
                <c:pt idx="18">
                  <c:v>Foot</c:v>
                </c:pt>
                <c:pt idx="19">
                  <c:v>Hand</c:v>
                </c:pt>
                <c:pt idx="20">
                  <c:v>Rugby</c:v>
                </c:pt>
                <c:pt idx="21">
                  <c:v>Volley</c:v>
                </c:pt>
                <c:pt idx="22">
                  <c:v>Lutte</c:v>
                </c:pt>
                <c:pt idx="23">
                  <c:v>Boxe Française</c:v>
                </c:pt>
                <c:pt idx="24">
                  <c:v>Badminton</c:v>
                </c:pt>
                <c:pt idx="25">
                  <c:v>Tennis de table</c:v>
                </c:pt>
                <c:pt idx="26">
                  <c:v>VTT</c:v>
                </c:pt>
                <c:pt idx="27">
                  <c:v>Natation mer</c:v>
                </c:pt>
                <c:pt idx="28">
                  <c:v>Voile</c:v>
                </c:pt>
                <c:pt idx="29">
                  <c:v>Voilte tradi</c:v>
                </c:pt>
                <c:pt idx="30">
                  <c:v>Planche</c:v>
                </c:pt>
                <c:pt idx="31">
                  <c:v>Danse tradi</c:v>
                </c:pt>
                <c:pt idx="32">
                  <c:v>Ultimate</c:v>
                </c:pt>
                <c:pt idx="33">
                  <c:v>Escrime</c:v>
                </c:pt>
                <c:pt idx="34">
                  <c:v>Danmyé</c:v>
                </c:pt>
                <c:pt idx="35">
                  <c:v>Judo</c:v>
                </c:pt>
              </c:strCache>
            </c:strRef>
          </c:cat>
          <c:val>
            <c:numRef>
              <c:f>Stats!$B$11:$B$46</c:f>
              <c:numCache>
                <c:ptCount val="36"/>
                <c:pt idx="0">
                  <c:v>672</c:v>
                </c:pt>
                <c:pt idx="1">
                  <c:v>130</c:v>
                </c:pt>
                <c:pt idx="2">
                  <c:v>59</c:v>
                </c:pt>
                <c:pt idx="3">
                  <c:v>116</c:v>
                </c:pt>
                <c:pt idx="4">
                  <c:v>105</c:v>
                </c:pt>
                <c:pt idx="5">
                  <c:v>598</c:v>
                </c:pt>
                <c:pt idx="6">
                  <c:v>40</c:v>
                </c:pt>
                <c:pt idx="7">
                  <c:v>164</c:v>
                </c:pt>
                <c:pt idx="8">
                  <c:v>325</c:v>
                </c:pt>
                <c:pt idx="9">
                  <c:v>292</c:v>
                </c:pt>
                <c:pt idx="10">
                  <c:v>0</c:v>
                </c:pt>
                <c:pt idx="11">
                  <c:v>59</c:v>
                </c:pt>
                <c:pt idx="12">
                  <c:v>623</c:v>
                </c:pt>
                <c:pt idx="13">
                  <c:v>198</c:v>
                </c:pt>
                <c:pt idx="14">
                  <c:v>0</c:v>
                </c:pt>
                <c:pt idx="15">
                  <c:v>16</c:v>
                </c:pt>
                <c:pt idx="16">
                  <c:v>293</c:v>
                </c:pt>
                <c:pt idx="17">
                  <c:v>470</c:v>
                </c:pt>
                <c:pt idx="18">
                  <c:v>92</c:v>
                </c:pt>
                <c:pt idx="19">
                  <c:v>701</c:v>
                </c:pt>
                <c:pt idx="20">
                  <c:v>5</c:v>
                </c:pt>
                <c:pt idx="21">
                  <c:v>239</c:v>
                </c:pt>
                <c:pt idx="22">
                  <c:v>5</c:v>
                </c:pt>
                <c:pt idx="23">
                  <c:v>46</c:v>
                </c:pt>
                <c:pt idx="24">
                  <c:v>270</c:v>
                </c:pt>
                <c:pt idx="25">
                  <c:v>211</c:v>
                </c:pt>
                <c:pt idx="26">
                  <c:v>0</c:v>
                </c:pt>
                <c:pt idx="27">
                  <c:v>227</c:v>
                </c:pt>
                <c:pt idx="28">
                  <c:v>221</c:v>
                </c:pt>
                <c:pt idx="29">
                  <c:v>34</c:v>
                </c:pt>
                <c:pt idx="30">
                  <c:v>39</c:v>
                </c:pt>
                <c:pt idx="31">
                  <c:v>0</c:v>
                </c:pt>
                <c:pt idx="32">
                  <c:v>80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913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NB GARCONS PAR APSA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5"/>
          <c:w val="0.993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Stats!$A$11:$A$46</c:f>
              <c:strCache>
                <c:ptCount val="36"/>
                <c:pt idx="0">
                  <c:v>Demi-fond</c:v>
                </c:pt>
                <c:pt idx="1">
                  <c:v>Haies</c:v>
                </c:pt>
                <c:pt idx="2">
                  <c:v>Hauteur</c:v>
                </c:pt>
                <c:pt idx="3">
                  <c:v>Javelot</c:v>
                </c:pt>
                <c:pt idx="4">
                  <c:v>Multibond</c:v>
                </c:pt>
                <c:pt idx="5">
                  <c:v>Relais-vitesse</c:v>
                </c:pt>
                <c:pt idx="6">
                  <c:v>Natation longue</c:v>
                </c:pt>
                <c:pt idx="7">
                  <c:v>Natation vitesse</c:v>
                </c:pt>
                <c:pt idx="8">
                  <c:v>Canoë-Kayak</c:v>
                </c:pt>
                <c:pt idx="9">
                  <c:v>CO</c:v>
                </c:pt>
                <c:pt idx="10">
                  <c:v>Escalade</c:v>
                </c:pt>
                <c:pt idx="11">
                  <c:v>Aérobic</c:v>
                </c:pt>
                <c:pt idx="12">
                  <c:v>Acrosport</c:v>
                </c:pt>
                <c:pt idx="13">
                  <c:v>Gymnastique sportive</c:v>
                </c:pt>
                <c:pt idx="14">
                  <c:v>Gymnastique rythmique</c:v>
                </c:pt>
                <c:pt idx="15">
                  <c:v>Arts du cirque</c:v>
                </c:pt>
                <c:pt idx="16">
                  <c:v>Danse</c:v>
                </c:pt>
                <c:pt idx="17">
                  <c:v>Basket</c:v>
                </c:pt>
                <c:pt idx="18">
                  <c:v>Foot</c:v>
                </c:pt>
                <c:pt idx="19">
                  <c:v>Hand</c:v>
                </c:pt>
                <c:pt idx="20">
                  <c:v>Rugby</c:v>
                </c:pt>
                <c:pt idx="21">
                  <c:v>Volley</c:v>
                </c:pt>
                <c:pt idx="22">
                  <c:v>Lutte</c:v>
                </c:pt>
                <c:pt idx="23">
                  <c:v>Boxe Française</c:v>
                </c:pt>
                <c:pt idx="24">
                  <c:v>Badminton</c:v>
                </c:pt>
                <c:pt idx="25">
                  <c:v>Tennis de table</c:v>
                </c:pt>
                <c:pt idx="26">
                  <c:v>VTT</c:v>
                </c:pt>
                <c:pt idx="27">
                  <c:v>Natation mer</c:v>
                </c:pt>
                <c:pt idx="28">
                  <c:v>Voile</c:v>
                </c:pt>
                <c:pt idx="29">
                  <c:v>Voilte tradi</c:v>
                </c:pt>
                <c:pt idx="30">
                  <c:v>Planche</c:v>
                </c:pt>
                <c:pt idx="31">
                  <c:v>Danse tradi</c:v>
                </c:pt>
                <c:pt idx="32">
                  <c:v>Ultimate</c:v>
                </c:pt>
                <c:pt idx="33">
                  <c:v>Escrime</c:v>
                </c:pt>
                <c:pt idx="34">
                  <c:v>Danmyé</c:v>
                </c:pt>
                <c:pt idx="35">
                  <c:v>Judo</c:v>
                </c:pt>
              </c:strCache>
            </c:strRef>
          </c:cat>
          <c:val>
            <c:numRef>
              <c:f>Stats!$C$11:$C$46</c:f>
              <c:numCache>
                <c:ptCount val="36"/>
                <c:pt idx="0">
                  <c:v>648</c:v>
                </c:pt>
                <c:pt idx="1">
                  <c:v>123</c:v>
                </c:pt>
                <c:pt idx="2">
                  <c:v>77</c:v>
                </c:pt>
                <c:pt idx="3">
                  <c:v>131</c:v>
                </c:pt>
                <c:pt idx="4">
                  <c:v>87</c:v>
                </c:pt>
                <c:pt idx="5">
                  <c:v>542</c:v>
                </c:pt>
                <c:pt idx="6">
                  <c:v>46</c:v>
                </c:pt>
                <c:pt idx="7">
                  <c:v>114</c:v>
                </c:pt>
                <c:pt idx="8">
                  <c:v>288</c:v>
                </c:pt>
                <c:pt idx="9">
                  <c:v>320</c:v>
                </c:pt>
                <c:pt idx="10">
                  <c:v>0</c:v>
                </c:pt>
                <c:pt idx="11">
                  <c:v>23</c:v>
                </c:pt>
                <c:pt idx="12">
                  <c:v>556</c:v>
                </c:pt>
                <c:pt idx="13">
                  <c:v>207</c:v>
                </c:pt>
                <c:pt idx="14">
                  <c:v>0</c:v>
                </c:pt>
                <c:pt idx="15">
                  <c:v>9</c:v>
                </c:pt>
                <c:pt idx="16">
                  <c:v>175</c:v>
                </c:pt>
                <c:pt idx="17">
                  <c:v>447</c:v>
                </c:pt>
                <c:pt idx="18">
                  <c:v>143</c:v>
                </c:pt>
                <c:pt idx="19">
                  <c:v>501</c:v>
                </c:pt>
                <c:pt idx="20">
                  <c:v>6</c:v>
                </c:pt>
                <c:pt idx="21">
                  <c:v>225</c:v>
                </c:pt>
                <c:pt idx="22">
                  <c:v>4</c:v>
                </c:pt>
                <c:pt idx="23">
                  <c:v>52</c:v>
                </c:pt>
                <c:pt idx="24">
                  <c:v>261</c:v>
                </c:pt>
                <c:pt idx="25">
                  <c:v>299</c:v>
                </c:pt>
                <c:pt idx="26">
                  <c:v>0</c:v>
                </c:pt>
                <c:pt idx="27">
                  <c:v>172</c:v>
                </c:pt>
                <c:pt idx="28">
                  <c:v>245</c:v>
                </c:pt>
                <c:pt idx="29">
                  <c:v>32</c:v>
                </c:pt>
                <c:pt idx="30">
                  <c:v>22</c:v>
                </c:pt>
                <c:pt idx="31">
                  <c:v>0</c:v>
                </c:pt>
                <c:pt idx="32">
                  <c:v>68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953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17</xdr:col>
      <xdr:colOff>742950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7625" y="76200"/>
        <a:ext cx="136493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38100</xdr:rowOff>
    </xdr:from>
    <xdr:to>
      <xdr:col>17</xdr:col>
      <xdr:colOff>742950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66675" y="3276600"/>
        <a:ext cx="136302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34</xdr:row>
      <xdr:rowOff>0</xdr:rowOff>
    </xdr:from>
    <xdr:to>
      <xdr:col>17</xdr:col>
      <xdr:colOff>742950</xdr:colOff>
      <xdr:row>50</xdr:row>
      <xdr:rowOff>85725</xdr:rowOff>
    </xdr:to>
    <xdr:graphicFrame>
      <xdr:nvGraphicFramePr>
        <xdr:cNvPr id="3" name="Chart 3"/>
        <xdr:cNvGraphicFramePr/>
      </xdr:nvGraphicFramePr>
      <xdr:xfrm>
        <a:off x="76200" y="6477000"/>
        <a:ext cx="136207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1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2.v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3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4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5.v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6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7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8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49.v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0.v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C15" sqref="AC15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168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176</v>
      </c>
      <c r="B7" s="22">
        <v>36</v>
      </c>
      <c r="C7" s="23">
        <v>32</v>
      </c>
      <c r="D7" s="24">
        <v>1</v>
      </c>
      <c r="E7" s="24" t="s">
        <v>18</v>
      </c>
      <c r="F7" s="25">
        <v>69</v>
      </c>
      <c r="G7" s="26">
        <v>5</v>
      </c>
      <c r="H7" s="27">
        <v>5</v>
      </c>
      <c r="I7" s="28">
        <v>10</v>
      </c>
      <c r="J7" s="29">
        <v>31</v>
      </c>
      <c r="K7" s="30">
        <v>27</v>
      </c>
      <c r="L7" s="31">
        <v>58</v>
      </c>
      <c r="M7" s="32">
        <v>7.5</v>
      </c>
      <c r="N7" s="33">
        <v>4</v>
      </c>
      <c r="O7" s="34">
        <v>17</v>
      </c>
      <c r="P7" s="35">
        <v>16.5</v>
      </c>
      <c r="Q7" s="36">
        <v>12.13888888888889</v>
      </c>
      <c r="R7" s="37">
        <v>13</v>
      </c>
      <c r="S7" s="38">
        <v>12.544117647058824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177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3</v>
      </c>
      <c r="C11" s="193">
        <v>5</v>
      </c>
      <c r="D11" s="193"/>
      <c r="E11" s="193"/>
      <c r="F11" s="194">
        <v>8</v>
      </c>
      <c r="G11" s="195" t="s">
        <v>18</v>
      </c>
      <c r="H11" s="196" t="s">
        <v>18</v>
      </c>
      <c r="I11" s="197" t="s">
        <v>18</v>
      </c>
      <c r="J11" s="198">
        <v>3</v>
      </c>
      <c r="K11" s="199">
        <v>5</v>
      </c>
      <c r="L11" s="200">
        <v>8</v>
      </c>
      <c r="M11" s="201">
        <v>11</v>
      </c>
      <c r="N11" s="202">
        <v>14</v>
      </c>
      <c r="O11" s="203">
        <v>11.25</v>
      </c>
      <c r="P11" s="204">
        <v>15.25</v>
      </c>
      <c r="Q11" s="205">
        <v>11.083333333333334</v>
      </c>
      <c r="R11" s="206">
        <v>14.95</v>
      </c>
      <c r="S11" s="207">
        <v>13.5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32</v>
      </c>
      <c r="C16" s="216">
        <v>25</v>
      </c>
      <c r="D16" s="216"/>
      <c r="E16" s="216"/>
      <c r="F16" s="217">
        <v>57</v>
      </c>
      <c r="G16" s="218">
        <v>5</v>
      </c>
      <c r="H16" s="219">
        <v>3</v>
      </c>
      <c r="I16" s="220">
        <v>8</v>
      </c>
      <c r="J16" s="221">
        <v>27</v>
      </c>
      <c r="K16" s="222">
        <v>22</v>
      </c>
      <c r="L16" s="223">
        <v>49</v>
      </c>
      <c r="M16" s="224">
        <v>7</v>
      </c>
      <c r="N16" s="225">
        <v>5.5</v>
      </c>
      <c r="O16" s="226">
        <v>18</v>
      </c>
      <c r="P16" s="227">
        <v>20</v>
      </c>
      <c r="Q16" s="228">
        <v>12.515625</v>
      </c>
      <c r="R16" s="229">
        <v>14.73</v>
      </c>
      <c r="S16" s="230">
        <v>13.486842105263158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13</v>
      </c>
      <c r="C28" s="216">
        <v>11</v>
      </c>
      <c r="D28" s="216"/>
      <c r="E28" s="216"/>
      <c r="F28" s="217">
        <v>24</v>
      </c>
      <c r="G28" s="218">
        <v>4</v>
      </c>
      <c r="H28" s="219" t="s">
        <v>18</v>
      </c>
      <c r="I28" s="220">
        <v>4</v>
      </c>
      <c r="J28" s="221">
        <v>9</v>
      </c>
      <c r="K28" s="222">
        <v>11</v>
      </c>
      <c r="L28" s="223">
        <v>20</v>
      </c>
      <c r="M28" s="224">
        <v>7</v>
      </c>
      <c r="N28" s="225">
        <v>10</v>
      </c>
      <c r="O28" s="226">
        <v>17</v>
      </c>
      <c r="P28" s="227">
        <v>19</v>
      </c>
      <c r="Q28" s="228">
        <v>11.384615384615385</v>
      </c>
      <c r="R28" s="229">
        <v>14.5</v>
      </c>
      <c r="S28" s="230">
        <v>12.8125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24</v>
      </c>
      <c r="C30" s="216">
        <v>21</v>
      </c>
      <c r="D30" s="216"/>
      <c r="E30" s="216"/>
      <c r="F30" s="217">
        <v>45</v>
      </c>
      <c r="G30" s="218">
        <v>2</v>
      </c>
      <c r="H30" s="219">
        <v>1</v>
      </c>
      <c r="I30" s="220">
        <v>3</v>
      </c>
      <c r="J30" s="221">
        <v>22</v>
      </c>
      <c r="K30" s="222">
        <v>20</v>
      </c>
      <c r="L30" s="223">
        <v>42</v>
      </c>
      <c r="M30" s="224">
        <v>7</v>
      </c>
      <c r="N30" s="225">
        <v>5.5</v>
      </c>
      <c r="O30" s="226">
        <v>17</v>
      </c>
      <c r="P30" s="227">
        <v>17.5</v>
      </c>
      <c r="Q30" s="228">
        <v>12.958333333333334</v>
      </c>
      <c r="R30" s="229">
        <v>14.023809523809524</v>
      </c>
      <c r="S30" s="230">
        <v>13.455555555555556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>
        <v>32</v>
      </c>
      <c r="C38" s="216">
        <v>30</v>
      </c>
      <c r="D38" s="216"/>
      <c r="E38" s="216"/>
      <c r="F38" s="217">
        <v>62</v>
      </c>
      <c r="G38" s="218">
        <v>12</v>
      </c>
      <c r="H38" s="219">
        <v>9</v>
      </c>
      <c r="I38" s="220">
        <v>21</v>
      </c>
      <c r="J38" s="221">
        <v>20</v>
      </c>
      <c r="K38" s="222">
        <v>21</v>
      </c>
      <c r="L38" s="223">
        <v>41</v>
      </c>
      <c r="M38" s="224">
        <v>2</v>
      </c>
      <c r="N38" s="225">
        <v>2</v>
      </c>
      <c r="O38" s="226">
        <v>20</v>
      </c>
      <c r="P38" s="227">
        <v>17</v>
      </c>
      <c r="Q38" s="228">
        <v>11.296875</v>
      </c>
      <c r="R38" s="229">
        <v>10.2</v>
      </c>
      <c r="S38" s="230">
        <v>10.766129032258064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Z60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6" ht="18">
      <c r="A1" s="686" t="s">
        <v>149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/>
    </row>
    <row r="2" spans="1:26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/>
    </row>
    <row r="3" spans="1:26" ht="15.75">
      <c r="A3" s="688" t="s">
        <v>1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/>
    </row>
    <row r="4" spans="1:26" ht="19.5" thickBot="1">
      <c r="A4" s="49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  <c r="Z4"/>
    </row>
    <row r="5" spans="1:26" ht="27.75" customHeight="1">
      <c r="A5"/>
      <c r="B5" s="680" t="s">
        <v>3</v>
      </c>
      <c r="C5" s="680"/>
      <c r="D5" s="680"/>
      <c r="E5" s="680"/>
      <c r="F5" s="680"/>
      <c r="G5" s="681" t="s">
        <v>4</v>
      </c>
      <c r="H5" s="681"/>
      <c r="I5" s="681"/>
      <c r="J5" s="682" t="s">
        <v>5</v>
      </c>
      <c r="K5" s="682"/>
      <c r="L5" s="682"/>
      <c r="M5" s="683" t="s">
        <v>6</v>
      </c>
      <c r="N5" s="683"/>
      <c r="O5" s="684" t="s">
        <v>7</v>
      </c>
      <c r="P5" s="684"/>
      <c r="Q5" s="685" t="s">
        <v>8</v>
      </c>
      <c r="R5" s="685"/>
      <c r="S5" s="685"/>
      <c r="T5" s="679" t="s">
        <v>9</v>
      </c>
      <c r="U5" s="679"/>
      <c r="V5" s="679"/>
      <c r="W5" s="679" t="s">
        <v>10</v>
      </c>
      <c r="X5" s="679"/>
      <c r="Y5" s="679"/>
      <c r="Z5"/>
    </row>
    <row r="6" spans="1:26" ht="18" customHeight="1">
      <c r="A6" s="2"/>
      <c r="B6" s="496" t="s">
        <v>11</v>
      </c>
      <c r="C6" s="496" t="s">
        <v>12</v>
      </c>
      <c r="D6" s="497" t="s">
        <v>13</v>
      </c>
      <c r="E6" s="497" t="s">
        <v>14</v>
      </c>
      <c r="F6" s="498" t="s">
        <v>15</v>
      </c>
      <c r="G6" s="499" t="s">
        <v>11</v>
      </c>
      <c r="H6" s="500" t="s">
        <v>12</v>
      </c>
      <c r="I6" s="501" t="s">
        <v>15</v>
      </c>
      <c r="J6" s="502" t="s">
        <v>11</v>
      </c>
      <c r="K6" s="503" t="s">
        <v>12</v>
      </c>
      <c r="L6" s="504" t="s">
        <v>15</v>
      </c>
      <c r="M6" s="505" t="s">
        <v>11</v>
      </c>
      <c r="N6" s="506" t="s">
        <v>12</v>
      </c>
      <c r="O6" s="507" t="s">
        <v>11</v>
      </c>
      <c r="P6" s="508" t="s">
        <v>12</v>
      </c>
      <c r="Q6" s="509" t="s">
        <v>11</v>
      </c>
      <c r="R6" s="510" t="s">
        <v>12</v>
      </c>
      <c r="S6" s="511" t="s">
        <v>16</v>
      </c>
      <c r="T6" s="512" t="s">
        <v>11</v>
      </c>
      <c r="U6" s="513" t="s">
        <v>12</v>
      </c>
      <c r="V6" s="514" t="s">
        <v>15</v>
      </c>
      <c r="W6" s="512" t="s">
        <v>11</v>
      </c>
      <c r="X6" s="513" t="s">
        <v>12</v>
      </c>
      <c r="Y6" s="514" t="s">
        <v>16</v>
      </c>
      <c r="Z6"/>
    </row>
    <row r="7" spans="1:26" ht="18" customHeight="1" thickBot="1">
      <c r="A7" s="515" t="s">
        <v>150</v>
      </c>
      <c r="B7" s="516">
        <v>48</v>
      </c>
      <c r="C7" s="517">
        <v>36</v>
      </c>
      <c r="D7" s="518">
        <v>3</v>
      </c>
      <c r="E7" s="518">
        <v>2</v>
      </c>
      <c r="F7" s="519">
        <v>89</v>
      </c>
      <c r="G7" s="520">
        <v>11</v>
      </c>
      <c r="H7" s="521">
        <v>2</v>
      </c>
      <c r="I7" s="522">
        <v>13</v>
      </c>
      <c r="J7" s="523">
        <v>37</v>
      </c>
      <c r="K7" s="524">
        <v>34</v>
      </c>
      <c r="L7" s="525">
        <v>71</v>
      </c>
      <c r="M7" s="526">
        <v>2.5</v>
      </c>
      <c r="N7" s="527">
        <v>8.5</v>
      </c>
      <c r="O7" s="528">
        <v>16.5</v>
      </c>
      <c r="P7" s="529">
        <v>16.5</v>
      </c>
      <c r="Q7" s="530">
        <v>11.34375</v>
      </c>
      <c r="R7" s="531">
        <v>13.777777777777779</v>
      </c>
      <c r="S7" s="532">
        <v>12.386904761904763</v>
      </c>
      <c r="T7" s="533" t="s">
        <v>18</v>
      </c>
      <c r="U7" s="533" t="s">
        <v>18</v>
      </c>
      <c r="V7" s="534" t="s">
        <v>18</v>
      </c>
      <c r="W7" s="535" t="s">
        <v>18</v>
      </c>
      <c r="X7" s="536" t="s">
        <v>18</v>
      </c>
      <c r="Y7" s="537" t="s">
        <v>18</v>
      </c>
      <c r="Z7"/>
    </row>
    <row r="8" spans="1:26" ht="18" customHeight="1" thickBot="1">
      <c r="A8" s="44" t="s">
        <v>151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  <c r="Z8"/>
    </row>
    <row r="9" spans="1:26" ht="27.75" customHeight="1">
      <c r="A9" s="2"/>
      <c r="B9" s="680" t="s">
        <v>3</v>
      </c>
      <c r="C9" s="680"/>
      <c r="D9" s="680"/>
      <c r="E9" s="680"/>
      <c r="F9" s="680"/>
      <c r="G9" s="681" t="s">
        <v>4</v>
      </c>
      <c r="H9" s="681"/>
      <c r="I9" s="681"/>
      <c r="J9" s="682" t="s">
        <v>5</v>
      </c>
      <c r="K9" s="682"/>
      <c r="L9" s="682"/>
      <c r="M9" s="683" t="s">
        <v>6</v>
      </c>
      <c r="N9" s="683"/>
      <c r="O9" s="684" t="s">
        <v>7</v>
      </c>
      <c r="P9" s="684"/>
      <c r="Q9" s="685" t="s">
        <v>8</v>
      </c>
      <c r="R9" s="685"/>
      <c r="S9" s="685"/>
      <c r="T9" s="679" t="s">
        <v>9</v>
      </c>
      <c r="U9" s="679"/>
      <c r="V9" s="679"/>
      <c r="W9" s="679" t="s">
        <v>10</v>
      </c>
      <c r="X9" s="679"/>
      <c r="Y9" s="679"/>
      <c r="Z9"/>
    </row>
    <row r="10" spans="1:26" ht="18" customHeight="1" thickBot="1">
      <c r="A10" s="2"/>
      <c r="B10" s="538" t="s">
        <v>11</v>
      </c>
      <c r="C10" s="539" t="s">
        <v>12</v>
      </c>
      <c r="D10" s="540"/>
      <c r="E10" s="540"/>
      <c r="F10" s="541" t="s">
        <v>15</v>
      </c>
      <c r="G10" s="542" t="s">
        <v>11</v>
      </c>
      <c r="H10" s="543" t="s">
        <v>12</v>
      </c>
      <c r="I10" s="544" t="s">
        <v>15</v>
      </c>
      <c r="J10" s="545" t="s">
        <v>11</v>
      </c>
      <c r="K10" s="546" t="s">
        <v>12</v>
      </c>
      <c r="L10" s="547" t="s">
        <v>15</v>
      </c>
      <c r="M10" s="548" t="s">
        <v>11</v>
      </c>
      <c r="N10" s="549" t="s">
        <v>12</v>
      </c>
      <c r="O10" s="550" t="s">
        <v>11</v>
      </c>
      <c r="P10" s="551" t="s">
        <v>12</v>
      </c>
      <c r="Q10" s="552" t="s">
        <v>11</v>
      </c>
      <c r="R10" s="553" t="s">
        <v>12</v>
      </c>
      <c r="S10" s="554" t="s">
        <v>16</v>
      </c>
      <c r="T10" s="555" t="s">
        <v>11</v>
      </c>
      <c r="U10" s="556" t="s">
        <v>12</v>
      </c>
      <c r="V10" s="557" t="s">
        <v>15</v>
      </c>
      <c r="W10" s="558" t="s">
        <v>11</v>
      </c>
      <c r="X10" s="559" t="s">
        <v>12</v>
      </c>
      <c r="Y10" s="560" t="s">
        <v>16</v>
      </c>
      <c r="Z10"/>
    </row>
    <row r="11" spans="1:26" ht="18" customHeight="1">
      <c r="A11" s="561" t="s">
        <v>20</v>
      </c>
      <c r="B11" s="562">
        <v>27</v>
      </c>
      <c r="C11" s="563">
        <v>20</v>
      </c>
      <c r="D11" s="563"/>
      <c r="E11" s="563"/>
      <c r="F11" s="564">
        <v>47</v>
      </c>
      <c r="G11" s="565">
        <v>9</v>
      </c>
      <c r="H11" s="566" t="s">
        <v>18</v>
      </c>
      <c r="I11" s="567">
        <v>9</v>
      </c>
      <c r="J11" s="568">
        <v>18</v>
      </c>
      <c r="K11" s="569">
        <v>20</v>
      </c>
      <c r="L11" s="570">
        <v>38</v>
      </c>
      <c r="M11" s="571">
        <v>4</v>
      </c>
      <c r="N11" s="572">
        <v>10</v>
      </c>
      <c r="O11" s="573">
        <v>17</v>
      </c>
      <c r="P11" s="574">
        <v>18</v>
      </c>
      <c r="Q11" s="575">
        <v>10.481481481481481</v>
      </c>
      <c r="R11" s="576">
        <v>14.7</v>
      </c>
      <c r="S11" s="577">
        <v>12.27659574468085</v>
      </c>
      <c r="T11" s="578" t="s">
        <v>18</v>
      </c>
      <c r="U11" s="579" t="s">
        <v>18</v>
      </c>
      <c r="V11" s="580" t="s">
        <v>18</v>
      </c>
      <c r="W11" s="581" t="s">
        <v>18</v>
      </c>
      <c r="X11" s="582" t="s">
        <v>18</v>
      </c>
      <c r="Y11" s="583" t="s">
        <v>18</v>
      </c>
      <c r="Z11"/>
    </row>
    <row r="12" spans="1:26" ht="18" customHeight="1">
      <c r="A12" s="584" t="s">
        <v>21</v>
      </c>
      <c r="B12" s="585" t="s">
        <v>18</v>
      </c>
      <c r="C12" s="586" t="s">
        <v>18</v>
      </c>
      <c r="D12" s="586"/>
      <c r="E12" s="586"/>
      <c r="F12" s="587" t="s">
        <v>18</v>
      </c>
      <c r="G12" s="588" t="s">
        <v>18</v>
      </c>
      <c r="H12" s="589" t="s">
        <v>18</v>
      </c>
      <c r="I12" s="590" t="s">
        <v>18</v>
      </c>
      <c r="J12" s="591" t="s">
        <v>18</v>
      </c>
      <c r="K12" s="592" t="s">
        <v>18</v>
      </c>
      <c r="L12" s="593" t="s">
        <v>18</v>
      </c>
      <c r="M12" s="594" t="s">
        <v>18</v>
      </c>
      <c r="N12" s="595" t="s">
        <v>18</v>
      </c>
      <c r="O12" s="596" t="s">
        <v>18</v>
      </c>
      <c r="P12" s="597" t="s">
        <v>18</v>
      </c>
      <c r="Q12" s="598" t="s">
        <v>18</v>
      </c>
      <c r="R12" s="599" t="s">
        <v>18</v>
      </c>
      <c r="S12" s="600" t="s">
        <v>18</v>
      </c>
      <c r="T12" s="601" t="s">
        <v>18</v>
      </c>
      <c r="U12" s="602" t="s">
        <v>18</v>
      </c>
      <c r="V12" s="603" t="s">
        <v>18</v>
      </c>
      <c r="W12" s="604" t="s">
        <v>18</v>
      </c>
      <c r="X12" s="605" t="s">
        <v>18</v>
      </c>
      <c r="Y12" s="606" t="s">
        <v>18</v>
      </c>
      <c r="Z12"/>
    </row>
    <row r="13" spans="1:26" ht="18" customHeight="1">
      <c r="A13" s="584" t="s">
        <v>22</v>
      </c>
      <c r="B13" s="585" t="s">
        <v>18</v>
      </c>
      <c r="C13" s="586" t="s">
        <v>18</v>
      </c>
      <c r="D13" s="586"/>
      <c r="E13" s="586"/>
      <c r="F13" s="587" t="s">
        <v>18</v>
      </c>
      <c r="G13" s="588" t="s">
        <v>18</v>
      </c>
      <c r="H13" s="589" t="s">
        <v>18</v>
      </c>
      <c r="I13" s="590" t="s">
        <v>18</v>
      </c>
      <c r="J13" s="591" t="s">
        <v>18</v>
      </c>
      <c r="K13" s="592" t="s">
        <v>18</v>
      </c>
      <c r="L13" s="593" t="s">
        <v>18</v>
      </c>
      <c r="M13" s="594" t="s">
        <v>18</v>
      </c>
      <c r="N13" s="595" t="s">
        <v>18</v>
      </c>
      <c r="O13" s="596" t="s">
        <v>18</v>
      </c>
      <c r="P13" s="597" t="s">
        <v>18</v>
      </c>
      <c r="Q13" s="598" t="s">
        <v>18</v>
      </c>
      <c r="R13" s="599" t="s">
        <v>18</v>
      </c>
      <c r="S13" s="600" t="s">
        <v>18</v>
      </c>
      <c r="T13" s="601" t="s">
        <v>18</v>
      </c>
      <c r="U13" s="602" t="s">
        <v>18</v>
      </c>
      <c r="V13" s="603" t="s">
        <v>18</v>
      </c>
      <c r="W13" s="604" t="s">
        <v>18</v>
      </c>
      <c r="X13" s="605" t="s">
        <v>18</v>
      </c>
      <c r="Y13" s="606" t="s">
        <v>18</v>
      </c>
      <c r="Z13"/>
    </row>
    <row r="14" spans="1:26" ht="18" customHeight="1">
      <c r="A14" s="584" t="s">
        <v>23</v>
      </c>
      <c r="B14" s="585" t="s">
        <v>18</v>
      </c>
      <c r="C14" s="586" t="s">
        <v>18</v>
      </c>
      <c r="D14" s="586"/>
      <c r="E14" s="586"/>
      <c r="F14" s="587" t="s">
        <v>18</v>
      </c>
      <c r="G14" s="588" t="s">
        <v>18</v>
      </c>
      <c r="H14" s="589" t="s">
        <v>18</v>
      </c>
      <c r="I14" s="590" t="s">
        <v>18</v>
      </c>
      <c r="J14" s="591" t="s">
        <v>18</v>
      </c>
      <c r="K14" s="592" t="s">
        <v>18</v>
      </c>
      <c r="L14" s="593" t="s">
        <v>18</v>
      </c>
      <c r="M14" s="594" t="s">
        <v>18</v>
      </c>
      <c r="N14" s="595" t="s">
        <v>18</v>
      </c>
      <c r="O14" s="596" t="s">
        <v>18</v>
      </c>
      <c r="P14" s="597" t="s">
        <v>18</v>
      </c>
      <c r="Q14" s="598" t="s">
        <v>18</v>
      </c>
      <c r="R14" s="599" t="s">
        <v>18</v>
      </c>
      <c r="S14" s="600" t="s">
        <v>18</v>
      </c>
      <c r="T14" s="601" t="s">
        <v>18</v>
      </c>
      <c r="U14" s="602" t="s">
        <v>18</v>
      </c>
      <c r="V14" s="603" t="s">
        <v>18</v>
      </c>
      <c r="W14" s="604" t="s">
        <v>18</v>
      </c>
      <c r="X14" s="605" t="s">
        <v>18</v>
      </c>
      <c r="Y14" s="606" t="s">
        <v>18</v>
      </c>
      <c r="Z14"/>
    </row>
    <row r="15" spans="1:26" ht="18" customHeight="1">
      <c r="A15" s="584" t="s">
        <v>24</v>
      </c>
      <c r="B15" s="585" t="s">
        <v>18</v>
      </c>
      <c r="C15" s="586" t="s">
        <v>18</v>
      </c>
      <c r="D15" s="586"/>
      <c r="E15" s="586"/>
      <c r="F15" s="587" t="s">
        <v>18</v>
      </c>
      <c r="G15" s="588" t="s">
        <v>18</v>
      </c>
      <c r="H15" s="589" t="s">
        <v>18</v>
      </c>
      <c r="I15" s="590" t="s">
        <v>18</v>
      </c>
      <c r="J15" s="591" t="s">
        <v>18</v>
      </c>
      <c r="K15" s="592" t="s">
        <v>18</v>
      </c>
      <c r="L15" s="593" t="s">
        <v>18</v>
      </c>
      <c r="M15" s="594" t="s">
        <v>18</v>
      </c>
      <c r="N15" s="595" t="s">
        <v>18</v>
      </c>
      <c r="O15" s="596" t="s">
        <v>18</v>
      </c>
      <c r="P15" s="597" t="s">
        <v>18</v>
      </c>
      <c r="Q15" s="598" t="s">
        <v>18</v>
      </c>
      <c r="R15" s="599" t="s">
        <v>18</v>
      </c>
      <c r="S15" s="600" t="s">
        <v>18</v>
      </c>
      <c r="T15" s="601" t="s">
        <v>18</v>
      </c>
      <c r="U15" s="602" t="s">
        <v>18</v>
      </c>
      <c r="V15" s="603" t="s">
        <v>18</v>
      </c>
      <c r="W15" s="604" t="s">
        <v>18</v>
      </c>
      <c r="X15" s="605" t="s">
        <v>18</v>
      </c>
      <c r="Y15" s="606" t="s">
        <v>18</v>
      </c>
      <c r="Z15"/>
    </row>
    <row r="16" spans="1:26" ht="18" customHeight="1">
      <c r="A16" s="584" t="s">
        <v>25</v>
      </c>
      <c r="B16" s="585">
        <v>21</v>
      </c>
      <c r="C16" s="586">
        <v>16</v>
      </c>
      <c r="D16" s="586"/>
      <c r="E16" s="586"/>
      <c r="F16" s="587">
        <v>37</v>
      </c>
      <c r="G16" s="588">
        <v>9</v>
      </c>
      <c r="H16" s="589">
        <v>3</v>
      </c>
      <c r="I16" s="590">
        <v>12</v>
      </c>
      <c r="J16" s="591">
        <v>12</v>
      </c>
      <c r="K16" s="592">
        <v>13</v>
      </c>
      <c r="L16" s="593">
        <v>25</v>
      </c>
      <c r="M16" s="594">
        <v>2</v>
      </c>
      <c r="N16" s="595">
        <v>6</v>
      </c>
      <c r="O16" s="596">
        <v>16</v>
      </c>
      <c r="P16" s="597">
        <v>18</v>
      </c>
      <c r="Q16" s="598">
        <v>9.238095238095237</v>
      </c>
      <c r="R16" s="599">
        <v>12.8125</v>
      </c>
      <c r="S16" s="600">
        <v>10.783783783783784</v>
      </c>
      <c r="T16" s="601" t="s">
        <v>18</v>
      </c>
      <c r="U16" s="602" t="s">
        <v>18</v>
      </c>
      <c r="V16" s="603" t="s">
        <v>18</v>
      </c>
      <c r="W16" s="604" t="s">
        <v>18</v>
      </c>
      <c r="X16" s="605" t="s">
        <v>18</v>
      </c>
      <c r="Y16" s="606" t="s">
        <v>18</v>
      </c>
      <c r="Z16"/>
    </row>
    <row r="17" spans="1:26" ht="18" customHeight="1">
      <c r="A17" s="584" t="s">
        <v>26</v>
      </c>
      <c r="B17" s="585" t="s">
        <v>18</v>
      </c>
      <c r="C17" s="586" t="s">
        <v>18</v>
      </c>
      <c r="D17" s="586"/>
      <c r="E17" s="586"/>
      <c r="F17" s="587" t="s">
        <v>18</v>
      </c>
      <c r="G17" s="588" t="s">
        <v>18</v>
      </c>
      <c r="H17" s="589" t="s">
        <v>18</v>
      </c>
      <c r="I17" s="590" t="s">
        <v>18</v>
      </c>
      <c r="J17" s="591" t="s">
        <v>18</v>
      </c>
      <c r="K17" s="592" t="s">
        <v>18</v>
      </c>
      <c r="L17" s="593" t="s">
        <v>18</v>
      </c>
      <c r="M17" s="594" t="s">
        <v>18</v>
      </c>
      <c r="N17" s="595" t="s">
        <v>18</v>
      </c>
      <c r="O17" s="596" t="s">
        <v>18</v>
      </c>
      <c r="P17" s="597" t="s">
        <v>18</v>
      </c>
      <c r="Q17" s="598" t="s">
        <v>18</v>
      </c>
      <c r="R17" s="599" t="s">
        <v>18</v>
      </c>
      <c r="S17" s="600" t="s">
        <v>18</v>
      </c>
      <c r="T17" s="601" t="s">
        <v>18</v>
      </c>
      <c r="U17" s="602" t="s">
        <v>18</v>
      </c>
      <c r="V17" s="603" t="s">
        <v>18</v>
      </c>
      <c r="W17" s="604" t="s">
        <v>18</v>
      </c>
      <c r="X17" s="605" t="s">
        <v>18</v>
      </c>
      <c r="Y17" s="606" t="s">
        <v>18</v>
      </c>
      <c r="Z17"/>
    </row>
    <row r="18" spans="1:26" ht="18" customHeight="1">
      <c r="A18" s="584" t="s">
        <v>27</v>
      </c>
      <c r="B18" s="585" t="s">
        <v>18</v>
      </c>
      <c r="C18" s="586" t="s">
        <v>18</v>
      </c>
      <c r="D18" s="586"/>
      <c r="E18" s="586"/>
      <c r="F18" s="587" t="s">
        <v>18</v>
      </c>
      <c r="G18" s="588" t="s">
        <v>18</v>
      </c>
      <c r="H18" s="589" t="s">
        <v>18</v>
      </c>
      <c r="I18" s="590" t="s">
        <v>18</v>
      </c>
      <c r="J18" s="591" t="s">
        <v>18</v>
      </c>
      <c r="K18" s="592" t="s">
        <v>18</v>
      </c>
      <c r="L18" s="593" t="s">
        <v>18</v>
      </c>
      <c r="M18" s="594" t="s">
        <v>18</v>
      </c>
      <c r="N18" s="595" t="s">
        <v>18</v>
      </c>
      <c r="O18" s="596" t="s">
        <v>18</v>
      </c>
      <c r="P18" s="597" t="s">
        <v>18</v>
      </c>
      <c r="Q18" s="598" t="s">
        <v>18</v>
      </c>
      <c r="R18" s="599" t="s">
        <v>18</v>
      </c>
      <c r="S18" s="600" t="s">
        <v>18</v>
      </c>
      <c r="T18" s="601" t="s">
        <v>18</v>
      </c>
      <c r="U18" s="602" t="s">
        <v>18</v>
      </c>
      <c r="V18" s="603" t="s">
        <v>18</v>
      </c>
      <c r="W18" s="604" t="s">
        <v>18</v>
      </c>
      <c r="X18" s="605" t="s">
        <v>18</v>
      </c>
      <c r="Y18" s="606" t="s">
        <v>18</v>
      </c>
      <c r="Z18"/>
    </row>
    <row r="19" spans="1:26" ht="18" customHeight="1">
      <c r="A19" s="584" t="s">
        <v>28</v>
      </c>
      <c r="B19" s="585" t="s">
        <v>18</v>
      </c>
      <c r="C19" s="586" t="s">
        <v>18</v>
      </c>
      <c r="D19" s="586"/>
      <c r="E19" s="586"/>
      <c r="F19" s="587" t="s">
        <v>18</v>
      </c>
      <c r="G19" s="588" t="s">
        <v>18</v>
      </c>
      <c r="H19" s="589" t="s">
        <v>18</v>
      </c>
      <c r="I19" s="590" t="s">
        <v>18</v>
      </c>
      <c r="J19" s="591" t="s">
        <v>18</v>
      </c>
      <c r="K19" s="592" t="s">
        <v>18</v>
      </c>
      <c r="L19" s="593" t="s">
        <v>18</v>
      </c>
      <c r="M19" s="594" t="s">
        <v>18</v>
      </c>
      <c r="N19" s="595" t="s">
        <v>18</v>
      </c>
      <c r="O19" s="596" t="s">
        <v>18</v>
      </c>
      <c r="P19" s="597" t="s">
        <v>18</v>
      </c>
      <c r="Q19" s="598" t="s">
        <v>18</v>
      </c>
      <c r="R19" s="599" t="s">
        <v>18</v>
      </c>
      <c r="S19" s="600" t="s">
        <v>18</v>
      </c>
      <c r="T19" s="601" t="s">
        <v>18</v>
      </c>
      <c r="U19" s="602" t="s">
        <v>18</v>
      </c>
      <c r="V19" s="603" t="s">
        <v>18</v>
      </c>
      <c r="W19" s="604" t="s">
        <v>18</v>
      </c>
      <c r="X19" s="605" t="s">
        <v>18</v>
      </c>
      <c r="Y19" s="606" t="s">
        <v>18</v>
      </c>
      <c r="Z19"/>
    </row>
    <row r="20" spans="1:26" ht="18" customHeight="1">
      <c r="A20" s="584" t="s">
        <v>29</v>
      </c>
      <c r="B20" s="585" t="s">
        <v>18</v>
      </c>
      <c r="C20" s="586" t="s">
        <v>18</v>
      </c>
      <c r="D20" s="586"/>
      <c r="E20" s="586"/>
      <c r="F20" s="587" t="s">
        <v>18</v>
      </c>
      <c r="G20" s="588" t="s">
        <v>18</v>
      </c>
      <c r="H20" s="589" t="s">
        <v>18</v>
      </c>
      <c r="I20" s="590" t="s">
        <v>18</v>
      </c>
      <c r="J20" s="591" t="s">
        <v>18</v>
      </c>
      <c r="K20" s="592" t="s">
        <v>18</v>
      </c>
      <c r="L20" s="593" t="s">
        <v>18</v>
      </c>
      <c r="M20" s="594" t="s">
        <v>18</v>
      </c>
      <c r="N20" s="595" t="s">
        <v>18</v>
      </c>
      <c r="O20" s="596" t="s">
        <v>18</v>
      </c>
      <c r="P20" s="597" t="s">
        <v>18</v>
      </c>
      <c r="Q20" s="598" t="s">
        <v>18</v>
      </c>
      <c r="R20" s="599" t="s">
        <v>18</v>
      </c>
      <c r="S20" s="600" t="s">
        <v>18</v>
      </c>
      <c r="T20" s="601" t="s">
        <v>18</v>
      </c>
      <c r="U20" s="602" t="s">
        <v>18</v>
      </c>
      <c r="V20" s="603" t="s">
        <v>18</v>
      </c>
      <c r="W20" s="604" t="s">
        <v>18</v>
      </c>
      <c r="X20" s="605" t="s">
        <v>18</v>
      </c>
      <c r="Y20" s="606" t="s">
        <v>18</v>
      </c>
      <c r="Z20"/>
    </row>
    <row r="21" spans="1:26" ht="18" customHeight="1">
      <c r="A21" s="584" t="s">
        <v>30</v>
      </c>
      <c r="B21" s="585" t="s">
        <v>18</v>
      </c>
      <c r="C21" s="586" t="s">
        <v>18</v>
      </c>
      <c r="D21" s="586"/>
      <c r="E21" s="586"/>
      <c r="F21" s="587" t="s">
        <v>18</v>
      </c>
      <c r="G21" s="588" t="s">
        <v>18</v>
      </c>
      <c r="H21" s="589" t="s">
        <v>18</v>
      </c>
      <c r="I21" s="590" t="s">
        <v>18</v>
      </c>
      <c r="J21" s="591" t="s">
        <v>18</v>
      </c>
      <c r="K21" s="592" t="s">
        <v>18</v>
      </c>
      <c r="L21" s="593" t="s">
        <v>18</v>
      </c>
      <c r="M21" s="594" t="s">
        <v>18</v>
      </c>
      <c r="N21" s="595" t="s">
        <v>18</v>
      </c>
      <c r="O21" s="596" t="s">
        <v>18</v>
      </c>
      <c r="P21" s="597" t="s">
        <v>18</v>
      </c>
      <c r="Q21" s="598" t="s">
        <v>18</v>
      </c>
      <c r="R21" s="599" t="s">
        <v>18</v>
      </c>
      <c r="S21" s="600" t="s">
        <v>18</v>
      </c>
      <c r="T21" s="601" t="s">
        <v>18</v>
      </c>
      <c r="U21" s="602" t="s">
        <v>18</v>
      </c>
      <c r="V21" s="603" t="s">
        <v>18</v>
      </c>
      <c r="W21" s="604" t="s">
        <v>18</v>
      </c>
      <c r="X21" s="605" t="s">
        <v>18</v>
      </c>
      <c r="Y21" s="606" t="s">
        <v>18</v>
      </c>
      <c r="Z21"/>
    </row>
    <row r="22" spans="1:26" ht="18" customHeight="1">
      <c r="A22" s="584" t="s">
        <v>31</v>
      </c>
      <c r="B22" s="585" t="s">
        <v>18</v>
      </c>
      <c r="C22" s="586" t="s">
        <v>18</v>
      </c>
      <c r="D22" s="586"/>
      <c r="E22" s="586"/>
      <c r="F22" s="587" t="s">
        <v>18</v>
      </c>
      <c r="G22" s="588" t="s">
        <v>18</v>
      </c>
      <c r="H22" s="589" t="s">
        <v>18</v>
      </c>
      <c r="I22" s="590" t="s">
        <v>18</v>
      </c>
      <c r="J22" s="591" t="s">
        <v>18</v>
      </c>
      <c r="K22" s="592" t="s">
        <v>18</v>
      </c>
      <c r="L22" s="593" t="s">
        <v>18</v>
      </c>
      <c r="M22" s="594" t="s">
        <v>18</v>
      </c>
      <c r="N22" s="595" t="s">
        <v>18</v>
      </c>
      <c r="O22" s="596" t="s">
        <v>18</v>
      </c>
      <c r="P22" s="597" t="s">
        <v>18</v>
      </c>
      <c r="Q22" s="598" t="s">
        <v>18</v>
      </c>
      <c r="R22" s="599" t="s">
        <v>18</v>
      </c>
      <c r="S22" s="600" t="s">
        <v>18</v>
      </c>
      <c r="T22" s="601" t="s">
        <v>18</v>
      </c>
      <c r="U22" s="602" t="s">
        <v>18</v>
      </c>
      <c r="V22" s="603" t="s">
        <v>18</v>
      </c>
      <c r="W22" s="604" t="s">
        <v>18</v>
      </c>
      <c r="X22" s="605" t="s">
        <v>18</v>
      </c>
      <c r="Y22" s="606" t="s">
        <v>18</v>
      </c>
      <c r="Z22"/>
    </row>
    <row r="23" spans="1:26" ht="18" customHeight="1">
      <c r="A23" s="584" t="s">
        <v>32</v>
      </c>
      <c r="B23" s="585" t="s">
        <v>18</v>
      </c>
      <c r="C23" s="586" t="s">
        <v>18</v>
      </c>
      <c r="D23" s="586"/>
      <c r="E23" s="586"/>
      <c r="F23" s="587" t="s">
        <v>18</v>
      </c>
      <c r="G23" s="588" t="s">
        <v>18</v>
      </c>
      <c r="H23" s="589" t="s">
        <v>18</v>
      </c>
      <c r="I23" s="590" t="s">
        <v>18</v>
      </c>
      <c r="J23" s="591" t="s">
        <v>18</v>
      </c>
      <c r="K23" s="592" t="s">
        <v>18</v>
      </c>
      <c r="L23" s="593" t="s">
        <v>18</v>
      </c>
      <c r="M23" s="594" t="s">
        <v>18</v>
      </c>
      <c r="N23" s="595" t="s">
        <v>18</v>
      </c>
      <c r="O23" s="596" t="s">
        <v>18</v>
      </c>
      <c r="P23" s="597" t="s">
        <v>18</v>
      </c>
      <c r="Q23" s="598" t="s">
        <v>18</v>
      </c>
      <c r="R23" s="599" t="s">
        <v>18</v>
      </c>
      <c r="S23" s="600" t="s">
        <v>18</v>
      </c>
      <c r="T23" s="601" t="s">
        <v>18</v>
      </c>
      <c r="U23" s="602" t="s">
        <v>18</v>
      </c>
      <c r="V23" s="603" t="s">
        <v>18</v>
      </c>
      <c r="W23" s="604" t="s">
        <v>18</v>
      </c>
      <c r="X23" s="605" t="s">
        <v>18</v>
      </c>
      <c r="Y23" s="606" t="s">
        <v>18</v>
      </c>
      <c r="Z23"/>
    </row>
    <row r="24" spans="1:26" ht="18" customHeight="1">
      <c r="A24" s="584" t="s">
        <v>33</v>
      </c>
      <c r="B24" s="585">
        <v>47</v>
      </c>
      <c r="C24" s="586">
        <v>36</v>
      </c>
      <c r="D24" s="586"/>
      <c r="E24" s="586"/>
      <c r="F24" s="587">
        <v>83</v>
      </c>
      <c r="G24" s="588">
        <v>4</v>
      </c>
      <c r="H24" s="589" t="s">
        <v>18</v>
      </c>
      <c r="I24" s="590">
        <v>4</v>
      </c>
      <c r="J24" s="591">
        <v>43</v>
      </c>
      <c r="K24" s="592">
        <v>36</v>
      </c>
      <c r="L24" s="593">
        <v>79</v>
      </c>
      <c r="M24" s="594">
        <v>4</v>
      </c>
      <c r="N24" s="595">
        <v>10</v>
      </c>
      <c r="O24" s="596">
        <v>16</v>
      </c>
      <c r="P24" s="597">
        <v>16</v>
      </c>
      <c r="Q24" s="598">
        <v>12.23404255319149</v>
      </c>
      <c r="R24" s="599">
        <v>13.222222222222221</v>
      </c>
      <c r="S24" s="600">
        <v>12.662650602409638</v>
      </c>
      <c r="T24" s="601" t="s">
        <v>18</v>
      </c>
      <c r="U24" s="602" t="s">
        <v>18</v>
      </c>
      <c r="V24" s="603" t="s">
        <v>18</v>
      </c>
      <c r="W24" s="604" t="s">
        <v>18</v>
      </c>
      <c r="X24" s="605" t="s">
        <v>18</v>
      </c>
      <c r="Y24" s="606" t="s">
        <v>18</v>
      </c>
      <c r="Z24"/>
    </row>
    <row r="25" spans="1:26" ht="18" customHeight="1">
      <c r="A25" s="584" t="s">
        <v>34</v>
      </c>
      <c r="B25" s="585" t="s">
        <v>18</v>
      </c>
      <c r="C25" s="586" t="s">
        <v>18</v>
      </c>
      <c r="D25" s="586"/>
      <c r="E25" s="586"/>
      <c r="F25" s="587" t="s">
        <v>18</v>
      </c>
      <c r="G25" s="588" t="s">
        <v>18</v>
      </c>
      <c r="H25" s="589" t="s">
        <v>18</v>
      </c>
      <c r="I25" s="590" t="s">
        <v>18</v>
      </c>
      <c r="J25" s="591" t="s">
        <v>18</v>
      </c>
      <c r="K25" s="592" t="s">
        <v>18</v>
      </c>
      <c r="L25" s="593" t="s">
        <v>18</v>
      </c>
      <c r="M25" s="594" t="s">
        <v>18</v>
      </c>
      <c r="N25" s="595" t="s">
        <v>18</v>
      </c>
      <c r="O25" s="596" t="s">
        <v>18</v>
      </c>
      <c r="P25" s="597" t="s">
        <v>18</v>
      </c>
      <c r="Q25" s="598" t="s">
        <v>18</v>
      </c>
      <c r="R25" s="599" t="s">
        <v>18</v>
      </c>
      <c r="S25" s="600" t="s">
        <v>18</v>
      </c>
      <c r="T25" s="601" t="s">
        <v>18</v>
      </c>
      <c r="U25" s="602" t="s">
        <v>18</v>
      </c>
      <c r="V25" s="603" t="s">
        <v>18</v>
      </c>
      <c r="W25" s="604" t="s">
        <v>18</v>
      </c>
      <c r="X25" s="605" t="s">
        <v>18</v>
      </c>
      <c r="Y25" s="606" t="s">
        <v>18</v>
      </c>
      <c r="Z25"/>
    </row>
    <row r="26" spans="1:26" ht="18" customHeight="1">
      <c r="A26" s="584" t="s">
        <v>35</v>
      </c>
      <c r="B26" s="585" t="s">
        <v>18</v>
      </c>
      <c r="C26" s="586" t="s">
        <v>18</v>
      </c>
      <c r="D26" s="586"/>
      <c r="E26" s="586"/>
      <c r="F26" s="587" t="s">
        <v>18</v>
      </c>
      <c r="G26" s="588" t="s">
        <v>18</v>
      </c>
      <c r="H26" s="589" t="s">
        <v>18</v>
      </c>
      <c r="I26" s="590" t="s">
        <v>18</v>
      </c>
      <c r="J26" s="591" t="s">
        <v>18</v>
      </c>
      <c r="K26" s="592" t="s">
        <v>18</v>
      </c>
      <c r="L26" s="593" t="s">
        <v>18</v>
      </c>
      <c r="M26" s="594" t="s">
        <v>18</v>
      </c>
      <c r="N26" s="595" t="s">
        <v>18</v>
      </c>
      <c r="O26" s="596" t="s">
        <v>18</v>
      </c>
      <c r="P26" s="597" t="s">
        <v>18</v>
      </c>
      <c r="Q26" s="598" t="s">
        <v>18</v>
      </c>
      <c r="R26" s="599" t="s">
        <v>18</v>
      </c>
      <c r="S26" s="600" t="s">
        <v>18</v>
      </c>
      <c r="T26" s="601" t="s">
        <v>18</v>
      </c>
      <c r="U26" s="602" t="s">
        <v>18</v>
      </c>
      <c r="V26" s="603" t="s">
        <v>18</v>
      </c>
      <c r="W26" s="604" t="s">
        <v>18</v>
      </c>
      <c r="X26" s="605" t="s">
        <v>18</v>
      </c>
      <c r="Y26" s="606" t="s">
        <v>18</v>
      </c>
      <c r="Z26"/>
    </row>
    <row r="27" spans="1:26" ht="18" customHeight="1">
      <c r="A27" s="584" t="s">
        <v>36</v>
      </c>
      <c r="B27" s="585" t="s">
        <v>18</v>
      </c>
      <c r="C27" s="586" t="s">
        <v>18</v>
      </c>
      <c r="D27" s="586"/>
      <c r="E27" s="586"/>
      <c r="F27" s="587" t="s">
        <v>18</v>
      </c>
      <c r="G27" s="588" t="s">
        <v>18</v>
      </c>
      <c r="H27" s="589" t="s">
        <v>18</v>
      </c>
      <c r="I27" s="590" t="s">
        <v>18</v>
      </c>
      <c r="J27" s="591" t="s">
        <v>18</v>
      </c>
      <c r="K27" s="592" t="s">
        <v>18</v>
      </c>
      <c r="L27" s="593" t="s">
        <v>18</v>
      </c>
      <c r="M27" s="594" t="s">
        <v>18</v>
      </c>
      <c r="N27" s="595" t="s">
        <v>18</v>
      </c>
      <c r="O27" s="596" t="s">
        <v>18</v>
      </c>
      <c r="P27" s="597" t="s">
        <v>18</v>
      </c>
      <c r="Q27" s="598" t="s">
        <v>18</v>
      </c>
      <c r="R27" s="599" t="s">
        <v>18</v>
      </c>
      <c r="S27" s="600" t="s">
        <v>18</v>
      </c>
      <c r="T27" s="601" t="s">
        <v>18</v>
      </c>
      <c r="U27" s="602" t="s">
        <v>18</v>
      </c>
      <c r="V27" s="603" t="s">
        <v>18</v>
      </c>
      <c r="W27" s="604" t="s">
        <v>18</v>
      </c>
      <c r="X27" s="605" t="s">
        <v>18</v>
      </c>
      <c r="Y27" s="606" t="s">
        <v>18</v>
      </c>
      <c r="Z27"/>
    </row>
    <row r="28" spans="1:26" ht="18" customHeight="1">
      <c r="A28" s="584" t="s">
        <v>37</v>
      </c>
      <c r="B28" s="585">
        <v>9</v>
      </c>
      <c r="C28" s="586">
        <v>4</v>
      </c>
      <c r="D28" s="586"/>
      <c r="E28" s="586"/>
      <c r="F28" s="587">
        <v>13</v>
      </c>
      <c r="G28" s="588">
        <v>1</v>
      </c>
      <c r="H28" s="589" t="s">
        <v>18</v>
      </c>
      <c r="I28" s="590">
        <v>1</v>
      </c>
      <c r="J28" s="591">
        <v>8</v>
      </c>
      <c r="K28" s="592">
        <v>4</v>
      </c>
      <c r="L28" s="593">
        <v>12</v>
      </c>
      <c r="M28" s="594">
        <v>8</v>
      </c>
      <c r="N28" s="595">
        <v>12</v>
      </c>
      <c r="O28" s="596">
        <v>16</v>
      </c>
      <c r="P28" s="597">
        <v>14</v>
      </c>
      <c r="Q28" s="598">
        <v>12.666666666666666</v>
      </c>
      <c r="R28" s="599">
        <v>13</v>
      </c>
      <c r="S28" s="600">
        <v>12.76923076923077</v>
      </c>
      <c r="T28" s="601" t="s">
        <v>18</v>
      </c>
      <c r="U28" s="602" t="s">
        <v>18</v>
      </c>
      <c r="V28" s="603" t="s">
        <v>18</v>
      </c>
      <c r="W28" s="604" t="s">
        <v>18</v>
      </c>
      <c r="X28" s="605" t="s">
        <v>18</v>
      </c>
      <c r="Y28" s="606" t="s">
        <v>18</v>
      </c>
      <c r="Z28"/>
    </row>
    <row r="29" spans="1:26" ht="18" customHeight="1">
      <c r="A29" s="584" t="s">
        <v>38</v>
      </c>
      <c r="B29" s="585" t="s">
        <v>18</v>
      </c>
      <c r="C29" s="586" t="s">
        <v>18</v>
      </c>
      <c r="D29" s="586"/>
      <c r="E29" s="586"/>
      <c r="F29" s="587" t="s">
        <v>18</v>
      </c>
      <c r="G29" s="588" t="s">
        <v>18</v>
      </c>
      <c r="H29" s="589" t="s">
        <v>18</v>
      </c>
      <c r="I29" s="590" t="s">
        <v>18</v>
      </c>
      <c r="J29" s="591" t="s">
        <v>18</v>
      </c>
      <c r="K29" s="592" t="s">
        <v>18</v>
      </c>
      <c r="L29" s="593" t="s">
        <v>18</v>
      </c>
      <c r="M29" s="594" t="s">
        <v>18</v>
      </c>
      <c r="N29" s="595" t="s">
        <v>18</v>
      </c>
      <c r="O29" s="596" t="s">
        <v>18</v>
      </c>
      <c r="P29" s="597" t="s">
        <v>18</v>
      </c>
      <c r="Q29" s="598" t="s">
        <v>18</v>
      </c>
      <c r="R29" s="599" t="s">
        <v>18</v>
      </c>
      <c r="S29" s="600" t="s">
        <v>18</v>
      </c>
      <c r="T29" s="601" t="s">
        <v>18</v>
      </c>
      <c r="U29" s="602" t="s">
        <v>18</v>
      </c>
      <c r="V29" s="603" t="s">
        <v>18</v>
      </c>
      <c r="W29" s="604" t="s">
        <v>18</v>
      </c>
      <c r="X29" s="605" t="s">
        <v>18</v>
      </c>
      <c r="Y29" s="606" t="s">
        <v>18</v>
      </c>
      <c r="Z29"/>
    </row>
    <row r="30" spans="1:26" ht="18" customHeight="1">
      <c r="A30" s="584" t="s">
        <v>39</v>
      </c>
      <c r="B30" s="585">
        <v>15</v>
      </c>
      <c r="C30" s="586">
        <v>8</v>
      </c>
      <c r="D30" s="586"/>
      <c r="E30" s="586"/>
      <c r="F30" s="587">
        <v>23</v>
      </c>
      <c r="G30" s="588">
        <v>4</v>
      </c>
      <c r="H30" s="589" t="s">
        <v>18</v>
      </c>
      <c r="I30" s="590">
        <v>4</v>
      </c>
      <c r="J30" s="591">
        <v>11</v>
      </c>
      <c r="K30" s="592">
        <v>8</v>
      </c>
      <c r="L30" s="593">
        <v>19</v>
      </c>
      <c r="M30" s="594">
        <v>2</v>
      </c>
      <c r="N30" s="595">
        <v>12</v>
      </c>
      <c r="O30" s="596">
        <v>16</v>
      </c>
      <c r="P30" s="597">
        <v>16</v>
      </c>
      <c r="Q30" s="598">
        <v>11.266666666666667</v>
      </c>
      <c r="R30" s="599">
        <v>14.125</v>
      </c>
      <c r="S30" s="600">
        <v>12.26086956521739</v>
      </c>
      <c r="T30" s="601" t="s">
        <v>18</v>
      </c>
      <c r="U30" s="602" t="s">
        <v>18</v>
      </c>
      <c r="V30" s="603" t="s">
        <v>18</v>
      </c>
      <c r="W30" s="604" t="s">
        <v>18</v>
      </c>
      <c r="X30" s="605" t="s">
        <v>18</v>
      </c>
      <c r="Y30" s="606" t="s">
        <v>18</v>
      </c>
      <c r="Z30"/>
    </row>
    <row r="31" spans="1:26" ht="18" customHeight="1">
      <c r="A31" s="584" t="s">
        <v>40</v>
      </c>
      <c r="B31" s="585" t="s">
        <v>18</v>
      </c>
      <c r="C31" s="586" t="s">
        <v>18</v>
      </c>
      <c r="D31" s="586"/>
      <c r="E31" s="586"/>
      <c r="F31" s="587" t="s">
        <v>18</v>
      </c>
      <c r="G31" s="588" t="s">
        <v>18</v>
      </c>
      <c r="H31" s="589" t="s">
        <v>18</v>
      </c>
      <c r="I31" s="590" t="s">
        <v>18</v>
      </c>
      <c r="J31" s="591" t="s">
        <v>18</v>
      </c>
      <c r="K31" s="592" t="s">
        <v>18</v>
      </c>
      <c r="L31" s="593" t="s">
        <v>18</v>
      </c>
      <c r="M31" s="594" t="s">
        <v>18</v>
      </c>
      <c r="N31" s="595" t="s">
        <v>18</v>
      </c>
      <c r="O31" s="596" t="s">
        <v>18</v>
      </c>
      <c r="P31" s="597" t="s">
        <v>18</v>
      </c>
      <c r="Q31" s="598" t="s">
        <v>18</v>
      </c>
      <c r="R31" s="599" t="s">
        <v>18</v>
      </c>
      <c r="S31" s="600" t="s">
        <v>18</v>
      </c>
      <c r="T31" s="601" t="s">
        <v>18</v>
      </c>
      <c r="U31" s="602" t="s">
        <v>18</v>
      </c>
      <c r="V31" s="603" t="s">
        <v>18</v>
      </c>
      <c r="W31" s="604" t="s">
        <v>18</v>
      </c>
      <c r="X31" s="605" t="s">
        <v>18</v>
      </c>
      <c r="Y31" s="606" t="s">
        <v>18</v>
      </c>
      <c r="Z31"/>
    </row>
    <row r="32" spans="1:26" ht="18" customHeight="1">
      <c r="A32" s="584" t="s">
        <v>41</v>
      </c>
      <c r="B32" s="585">
        <v>5</v>
      </c>
      <c r="C32" s="586">
        <v>10</v>
      </c>
      <c r="D32" s="586"/>
      <c r="E32" s="586"/>
      <c r="F32" s="587">
        <v>15</v>
      </c>
      <c r="G32" s="588" t="s">
        <v>18</v>
      </c>
      <c r="H32" s="589">
        <v>1</v>
      </c>
      <c r="I32" s="590">
        <v>1</v>
      </c>
      <c r="J32" s="591">
        <v>5</v>
      </c>
      <c r="K32" s="592">
        <v>9</v>
      </c>
      <c r="L32" s="593">
        <v>14</v>
      </c>
      <c r="M32" s="594">
        <v>13</v>
      </c>
      <c r="N32" s="595">
        <v>8</v>
      </c>
      <c r="O32" s="596">
        <v>15</v>
      </c>
      <c r="P32" s="597">
        <v>17</v>
      </c>
      <c r="Q32" s="598">
        <v>14.2</v>
      </c>
      <c r="R32" s="599">
        <v>14.7</v>
      </c>
      <c r="S32" s="600">
        <v>14.533333333333333</v>
      </c>
      <c r="T32" s="601" t="s">
        <v>18</v>
      </c>
      <c r="U32" s="602" t="s">
        <v>18</v>
      </c>
      <c r="V32" s="603" t="s">
        <v>18</v>
      </c>
      <c r="W32" s="604" t="s">
        <v>18</v>
      </c>
      <c r="X32" s="605" t="s">
        <v>18</v>
      </c>
      <c r="Y32" s="606" t="s">
        <v>18</v>
      </c>
      <c r="Z32"/>
    </row>
    <row r="33" spans="1:26" ht="18" customHeight="1">
      <c r="A33" s="584" t="s">
        <v>42</v>
      </c>
      <c r="B33" s="585" t="s">
        <v>18</v>
      </c>
      <c r="C33" s="586" t="s">
        <v>18</v>
      </c>
      <c r="D33" s="586"/>
      <c r="E33" s="586"/>
      <c r="F33" s="587" t="s">
        <v>18</v>
      </c>
      <c r="G33" s="588" t="s">
        <v>18</v>
      </c>
      <c r="H33" s="589" t="s">
        <v>18</v>
      </c>
      <c r="I33" s="590" t="s">
        <v>18</v>
      </c>
      <c r="J33" s="591" t="s">
        <v>18</v>
      </c>
      <c r="K33" s="592" t="s">
        <v>18</v>
      </c>
      <c r="L33" s="593" t="s">
        <v>18</v>
      </c>
      <c r="M33" s="594" t="s">
        <v>18</v>
      </c>
      <c r="N33" s="595" t="s">
        <v>18</v>
      </c>
      <c r="O33" s="596" t="s">
        <v>18</v>
      </c>
      <c r="P33" s="597" t="s">
        <v>18</v>
      </c>
      <c r="Q33" s="598" t="s">
        <v>18</v>
      </c>
      <c r="R33" s="599" t="s">
        <v>18</v>
      </c>
      <c r="S33" s="600" t="s">
        <v>18</v>
      </c>
      <c r="T33" s="601" t="s">
        <v>18</v>
      </c>
      <c r="U33" s="602" t="s">
        <v>18</v>
      </c>
      <c r="V33" s="603" t="s">
        <v>18</v>
      </c>
      <c r="W33" s="604" t="s">
        <v>18</v>
      </c>
      <c r="X33" s="605" t="s">
        <v>18</v>
      </c>
      <c r="Y33" s="606" t="s">
        <v>18</v>
      </c>
      <c r="Z33"/>
    </row>
    <row r="34" spans="1:26" ht="18" customHeight="1">
      <c r="A34" s="584" t="s">
        <v>43</v>
      </c>
      <c r="B34" s="585" t="s">
        <v>18</v>
      </c>
      <c r="C34" s="586" t="s">
        <v>18</v>
      </c>
      <c r="D34" s="586"/>
      <c r="E34" s="586"/>
      <c r="F34" s="587" t="s">
        <v>18</v>
      </c>
      <c r="G34" s="588" t="s">
        <v>18</v>
      </c>
      <c r="H34" s="589" t="s">
        <v>18</v>
      </c>
      <c r="I34" s="590" t="s">
        <v>18</v>
      </c>
      <c r="J34" s="591" t="s">
        <v>18</v>
      </c>
      <c r="K34" s="592" t="s">
        <v>18</v>
      </c>
      <c r="L34" s="593" t="s">
        <v>18</v>
      </c>
      <c r="M34" s="594" t="s">
        <v>18</v>
      </c>
      <c r="N34" s="595" t="s">
        <v>18</v>
      </c>
      <c r="O34" s="596" t="s">
        <v>18</v>
      </c>
      <c r="P34" s="597" t="s">
        <v>18</v>
      </c>
      <c r="Q34" s="598" t="s">
        <v>18</v>
      </c>
      <c r="R34" s="599" t="s">
        <v>18</v>
      </c>
      <c r="S34" s="600" t="s">
        <v>18</v>
      </c>
      <c r="T34" s="601" t="s">
        <v>18</v>
      </c>
      <c r="U34" s="602" t="s">
        <v>18</v>
      </c>
      <c r="V34" s="603" t="s">
        <v>18</v>
      </c>
      <c r="W34" s="604" t="s">
        <v>18</v>
      </c>
      <c r="X34" s="605" t="s">
        <v>18</v>
      </c>
      <c r="Y34" s="606" t="s">
        <v>18</v>
      </c>
      <c r="Z34"/>
    </row>
    <row r="35" spans="1:26" ht="18" customHeight="1">
      <c r="A35" s="584" t="s">
        <v>44</v>
      </c>
      <c r="B35" s="585">
        <v>27</v>
      </c>
      <c r="C35" s="586">
        <v>24</v>
      </c>
      <c r="D35" s="586"/>
      <c r="E35" s="586"/>
      <c r="F35" s="587">
        <v>51</v>
      </c>
      <c r="G35" s="588">
        <v>2</v>
      </c>
      <c r="H35" s="589">
        <v>2</v>
      </c>
      <c r="I35" s="590">
        <v>4</v>
      </c>
      <c r="J35" s="591">
        <v>25</v>
      </c>
      <c r="K35" s="592">
        <v>22</v>
      </c>
      <c r="L35" s="593">
        <v>47</v>
      </c>
      <c r="M35" s="594">
        <v>4</v>
      </c>
      <c r="N35" s="595">
        <v>6</v>
      </c>
      <c r="O35" s="596">
        <v>17</v>
      </c>
      <c r="P35" s="597">
        <v>18</v>
      </c>
      <c r="Q35" s="598">
        <v>12.37037037037037</v>
      </c>
      <c r="R35" s="599">
        <v>14.166666666666666</v>
      </c>
      <c r="S35" s="600">
        <v>13.215686274509803</v>
      </c>
      <c r="T35" s="601" t="s">
        <v>18</v>
      </c>
      <c r="U35" s="602" t="s">
        <v>18</v>
      </c>
      <c r="V35" s="603" t="s">
        <v>18</v>
      </c>
      <c r="W35" s="604" t="s">
        <v>18</v>
      </c>
      <c r="X35" s="605" t="s">
        <v>18</v>
      </c>
      <c r="Y35" s="606" t="s">
        <v>18</v>
      </c>
      <c r="Z35"/>
    </row>
    <row r="36" spans="1:26" ht="18" customHeight="1">
      <c r="A36" s="584" t="s">
        <v>45</v>
      </c>
      <c r="B36" s="585" t="s">
        <v>18</v>
      </c>
      <c r="C36" s="586" t="s">
        <v>18</v>
      </c>
      <c r="D36" s="586"/>
      <c r="E36" s="586"/>
      <c r="F36" s="587" t="s">
        <v>18</v>
      </c>
      <c r="G36" s="588" t="s">
        <v>18</v>
      </c>
      <c r="H36" s="589" t="s">
        <v>18</v>
      </c>
      <c r="I36" s="590" t="s">
        <v>18</v>
      </c>
      <c r="J36" s="591" t="s">
        <v>18</v>
      </c>
      <c r="K36" s="592" t="s">
        <v>18</v>
      </c>
      <c r="L36" s="593" t="s">
        <v>18</v>
      </c>
      <c r="M36" s="594" t="s">
        <v>18</v>
      </c>
      <c r="N36" s="595" t="s">
        <v>18</v>
      </c>
      <c r="O36" s="596" t="s">
        <v>18</v>
      </c>
      <c r="P36" s="597" t="s">
        <v>18</v>
      </c>
      <c r="Q36" s="598" t="s">
        <v>18</v>
      </c>
      <c r="R36" s="599" t="s">
        <v>18</v>
      </c>
      <c r="S36" s="600" t="s">
        <v>18</v>
      </c>
      <c r="T36" s="601" t="s">
        <v>18</v>
      </c>
      <c r="U36" s="602" t="s">
        <v>18</v>
      </c>
      <c r="V36" s="603" t="s">
        <v>18</v>
      </c>
      <c r="W36" s="604" t="s">
        <v>18</v>
      </c>
      <c r="X36" s="605" t="s">
        <v>18</v>
      </c>
      <c r="Y36" s="606" t="s">
        <v>18</v>
      </c>
      <c r="Z36"/>
    </row>
    <row r="37" spans="1:26" ht="18" customHeight="1">
      <c r="A37" s="584" t="s">
        <v>46</v>
      </c>
      <c r="B37" s="585" t="s">
        <v>18</v>
      </c>
      <c r="C37" s="586" t="s">
        <v>18</v>
      </c>
      <c r="D37" s="586"/>
      <c r="E37" s="586"/>
      <c r="F37" s="587" t="s">
        <v>18</v>
      </c>
      <c r="G37" s="588" t="s">
        <v>18</v>
      </c>
      <c r="H37" s="589" t="s">
        <v>18</v>
      </c>
      <c r="I37" s="590" t="s">
        <v>18</v>
      </c>
      <c r="J37" s="591" t="s">
        <v>18</v>
      </c>
      <c r="K37" s="592" t="s">
        <v>18</v>
      </c>
      <c r="L37" s="593" t="s">
        <v>18</v>
      </c>
      <c r="M37" s="594" t="s">
        <v>18</v>
      </c>
      <c r="N37" s="595" t="s">
        <v>18</v>
      </c>
      <c r="O37" s="596" t="s">
        <v>18</v>
      </c>
      <c r="P37" s="597" t="s">
        <v>18</v>
      </c>
      <c r="Q37" s="598" t="s">
        <v>18</v>
      </c>
      <c r="R37" s="599" t="s">
        <v>18</v>
      </c>
      <c r="S37" s="600" t="s">
        <v>18</v>
      </c>
      <c r="T37" s="601" t="s">
        <v>18</v>
      </c>
      <c r="U37" s="602" t="s">
        <v>18</v>
      </c>
      <c r="V37" s="603" t="s">
        <v>18</v>
      </c>
      <c r="W37" s="604" t="s">
        <v>18</v>
      </c>
      <c r="X37" s="605" t="s">
        <v>18</v>
      </c>
      <c r="Y37" s="606" t="s">
        <v>18</v>
      </c>
      <c r="Z37"/>
    </row>
    <row r="38" spans="1:26" ht="18" customHeight="1">
      <c r="A38" s="584" t="s">
        <v>47</v>
      </c>
      <c r="B38" s="585" t="s">
        <v>18</v>
      </c>
      <c r="C38" s="586" t="s">
        <v>18</v>
      </c>
      <c r="D38" s="586"/>
      <c r="E38" s="586"/>
      <c r="F38" s="587" t="s">
        <v>18</v>
      </c>
      <c r="G38" s="588" t="s">
        <v>18</v>
      </c>
      <c r="H38" s="589" t="s">
        <v>18</v>
      </c>
      <c r="I38" s="590" t="s">
        <v>18</v>
      </c>
      <c r="J38" s="591" t="s">
        <v>18</v>
      </c>
      <c r="K38" s="592" t="s">
        <v>18</v>
      </c>
      <c r="L38" s="593" t="s">
        <v>18</v>
      </c>
      <c r="M38" s="594" t="s">
        <v>18</v>
      </c>
      <c r="N38" s="595" t="s">
        <v>18</v>
      </c>
      <c r="O38" s="596" t="s">
        <v>18</v>
      </c>
      <c r="P38" s="597" t="s">
        <v>18</v>
      </c>
      <c r="Q38" s="598" t="s">
        <v>18</v>
      </c>
      <c r="R38" s="599" t="s">
        <v>18</v>
      </c>
      <c r="S38" s="600" t="s">
        <v>18</v>
      </c>
      <c r="T38" s="601" t="s">
        <v>18</v>
      </c>
      <c r="U38" s="602" t="s">
        <v>18</v>
      </c>
      <c r="V38" s="603" t="s">
        <v>18</v>
      </c>
      <c r="W38" s="604" t="s">
        <v>18</v>
      </c>
      <c r="X38" s="605" t="s">
        <v>18</v>
      </c>
      <c r="Y38" s="606" t="s">
        <v>18</v>
      </c>
      <c r="Z38"/>
    </row>
    <row r="39" spans="1:26" ht="18" customHeight="1">
      <c r="A39" s="584" t="s">
        <v>48</v>
      </c>
      <c r="B39" s="585" t="s">
        <v>18</v>
      </c>
      <c r="C39" s="586" t="s">
        <v>18</v>
      </c>
      <c r="D39" s="586"/>
      <c r="E39" s="586"/>
      <c r="F39" s="587" t="s">
        <v>18</v>
      </c>
      <c r="G39" s="588" t="s">
        <v>18</v>
      </c>
      <c r="H39" s="589" t="s">
        <v>18</v>
      </c>
      <c r="I39" s="590" t="s">
        <v>18</v>
      </c>
      <c r="J39" s="591" t="s">
        <v>18</v>
      </c>
      <c r="K39" s="592" t="s">
        <v>18</v>
      </c>
      <c r="L39" s="593" t="s">
        <v>18</v>
      </c>
      <c r="M39" s="594" t="s">
        <v>18</v>
      </c>
      <c r="N39" s="595" t="s">
        <v>18</v>
      </c>
      <c r="O39" s="596" t="s">
        <v>18</v>
      </c>
      <c r="P39" s="597" t="s">
        <v>18</v>
      </c>
      <c r="Q39" s="598" t="s">
        <v>18</v>
      </c>
      <c r="R39" s="599" t="s">
        <v>18</v>
      </c>
      <c r="S39" s="600" t="s">
        <v>18</v>
      </c>
      <c r="T39" s="601" t="s">
        <v>18</v>
      </c>
      <c r="U39" s="602" t="s">
        <v>18</v>
      </c>
      <c r="V39" s="603" t="s">
        <v>18</v>
      </c>
      <c r="W39" s="604" t="s">
        <v>18</v>
      </c>
      <c r="X39" s="605" t="s">
        <v>18</v>
      </c>
      <c r="Y39" s="606" t="s">
        <v>18</v>
      </c>
      <c r="Z39"/>
    </row>
    <row r="40" spans="1:26" ht="18" customHeight="1">
      <c r="A40" s="584" t="s">
        <v>49</v>
      </c>
      <c r="B40" s="585" t="s">
        <v>18</v>
      </c>
      <c r="C40" s="586" t="s">
        <v>18</v>
      </c>
      <c r="D40" s="586"/>
      <c r="E40" s="586"/>
      <c r="F40" s="587" t="s">
        <v>18</v>
      </c>
      <c r="G40" s="588" t="s">
        <v>18</v>
      </c>
      <c r="H40" s="589" t="s">
        <v>18</v>
      </c>
      <c r="I40" s="590" t="s">
        <v>18</v>
      </c>
      <c r="J40" s="591" t="s">
        <v>18</v>
      </c>
      <c r="K40" s="592" t="s">
        <v>18</v>
      </c>
      <c r="L40" s="593" t="s">
        <v>18</v>
      </c>
      <c r="M40" s="594" t="s">
        <v>18</v>
      </c>
      <c r="N40" s="595" t="s">
        <v>18</v>
      </c>
      <c r="O40" s="596" t="s">
        <v>18</v>
      </c>
      <c r="P40" s="597" t="s">
        <v>18</v>
      </c>
      <c r="Q40" s="598" t="s">
        <v>18</v>
      </c>
      <c r="R40" s="599" t="s">
        <v>18</v>
      </c>
      <c r="S40" s="600" t="s">
        <v>18</v>
      </c>
      <c r="T40" s="601" t="s">
        <v>18</v>
      </c>
      <c r="U40" s="602" t="s">
        <v>18</v>
      </c>
      <c r="V40" s="603" t="s">
        <v>18</v>
      </c>
      <c r="W40" s="604" t="s">
        <v>18</v>
      </c>
      <c r="X40" s="605" t="s">
        <v>18</v>
      </c>
      <c r="Y40" s="606" t="s">
        <v>18</v>
      </c>
      <c r="Z40"/>
    </row>
    <row r="41" spans="1:26" ht="18" customHeight="1">
      <c r="A41" s="584" t="s">
        <v>50</v>
      </c>
      <c r="B41" s="585" t="s">
        <v>18</v>
      </c>
      <c r="C41" s="586" t="s">
        <v>18</v>
      </c>
      <c r="D41" s="586"/>
      <c r="E41" s="586"/>
      <c r="F41" s="587" t="s">
        <v>18</v>
      </c>
      <c r="G41" s="588" t="s">
        <v>18</v>
      </c>
      <c r="H41" s="589" t="s">
        <v>18</v>
      </c>
      <c r="I41" s="590" t="s">
        <v>18</v>
      </c>
      <c r="J41" s="591" t="s">
        <v>18</v>
      </c>
      <c r="K41" s="592" t="s">
        <v>18</v>
      </c>
      <c r="L41" s="593" t="s">
        <v>18</v>
      </c>
      <c r="M41" s="594" t="s">
        <v>18</v>
      </c>
      <c r="N41" s="595" t="s">
        <v>18</v>
      </c>
      <c r="O41" s="596" t="s">
        <v>18</v>
      </c>
      <c r="P41" s="597" t="s">
        <v>18</v>
      </c>
      <c r="Q41" s="598" t="s">
        <v>18</v>
      </c>
      <c r="R41" s="599" t="s">
        <v>18</v>
      </c>
      <c r="S41" s="600" t="s">
        <v>18</v>
      </c>
      <c r="T41" s="601" t="s">
        <v>18</v>
      </c>
      <c r="U41" s="602" t="s">
        <v>18</v>
      </c>
      <c r="V41" s="603" t="s">
        <v>18</v>
      </c>
      <c r="W41" s="604" t="s">
        <v>18</v>
      </c>
      <c r="X41" s="605" t="s">
        <v>18</v>
      </c>
      <c r="Y41" s="606" t="s">
        <v>18</v>
      </c>
      <c r="Z41"/>
    </row>
    <row r="42" spans="1:26" ht="18" customHeight="1">
      <c r="A42" s="584" t="s">
        <v>51</v>
      </c>
      <c r="B42" s="585" t="s">
        <v>18</v>
      </c>
      <c r="C42" s="586" t="s">
        <v>18</v>
      </c>
      <c r="D42" s="586"/>
      <c r="E42" s="586"/>
      <c r="F42" s="587" t="s">
        <v>18</v>
      </c>
      <c r="G42" s="588" t="s">
        <v>18</v>
      </c>
      <c r="H42" s="589" t="s">
        <v>18</v>
      </c>
      <c r="I42" s="590" t="s">
        <v>18</v>
      </c>
      <c r="J42" s="591" t="s">
        <v>18</v>
      </c>
      <c r="K42" s="592" t="s">
        <v>18</v>
      </c>
      <c r="L42" s="593" t="s">
        <v>18</v>
      </c>
      <c r="M42" s="594" t="s">
        <v>18</v>
      </c>
      <c r="N42" s="595" t="s">
        <v>18</v>
      </c>
      <c r="O42" s="596" t="s">
        <v>18</v>
      </c>
      <c r="P42" s="597" t="s">
        <v>18</v>
      </c>
      <c r="Q42" s="598" t="s">
        <v>18</v>
      </c>
      <c r="R42" s="599" t="s">
        <v>18</v>
      </c>
      <c r="S42" s="600" t="s">
        <v>18</v>
      </c>
      <c r="T42" s="601" t="s">
        <v>18</v>
      </c>
      <c r="U42" s="602" t="s">
        <v>18</v>
      </c>
      <c r="V42" s="603" t="s">
        <v>18</v>
      </c>
      <c r="W42" s="604" t="s">
        <v>18</v>
      </c>
      <c r="X42" s="605" t="s">
        <v>18</v>
      </c>
      <c r="Y42" s="606" t="s">
        <v>18</v>
      </c>
      <c r="Z42"/>
    </row>
    <row r="43" spans="1:26" ht="18" customHeight="1">
      <c r="A43" s="584" t="s">
        <v>52</v>
      </c>
      <c r="B43" s="585" t="s">
        <v>18</v>
      </c>
      <c r="C43" s="586" t="s">
        <v>18</v>
      </c>
      <c r="D43" s="586"/>
      <c r="E43" s="586"/>
      <c r="F43" s="587" t="s">
        <v>18</v>
      </c>
      <c r="G43" s="588" t="s">
        <v>18</v>
      </c>
      <c r="H43" s="589" t="s">
        <v>18</v>
      </c>
      <c r="I43" s="590" t="s">
        <v>18</v>
      </c>
      <c r="J43" s="591" t="s">
        <v>18</v>
      </c>
      <c r="K43" s="592" t="s">
        <v>18</v>
      </c>
      <c r="L43" s="593" t="s">
        <v>18</v>
      </c>
      <c r="M43" s="594" t="s">
        <v>18</v>
      </c>
      <c r="N43" s="595" t="s">
        <v>18</v>
      </c>
      <c r="O43" s="596" t="s">
        <v>18</v>
      </c>
      <c r="P43" s="597" t="s">
        <v>18</v>
      </c>
      <c r="Q43" s="598" t="s">
        <v>18</v>
      </c>
      <c r="R43" s="599" t="s">
        <v>18</v>
      </c>
      <c r="S43" s="600" t="s">
        <v>18</v>
      </c>
      <c r="T43" s="601" t="s">
        <v>18</v>
      </c>
      <c r="U43" s="602" t="s">
        <v>18</v>
      </c>
      <c r="V43" s="603" t="s">
        <v>18</v>
      </c>
      <c r="W43" s="604" t="s">
        <v>18</v>
      </c>
      <c r="X43" s="605" t="s">
        <v>18</v>
      </c>
      <c r="Y43" s="606" t="s">
        <v>18</v>
      </c>
      <c r="Z43"/>
    </row>
    <row r="44" spans="1:26" ht="18" customHeight="1">
      <c r="A44" s="584" t="s">
        <v>53</v>
      </c>
      <c r="B44" s="585" t="s">
        <v>18</v>
      </c>
      <c r="C44" s="586" t="s">
        <v>18</v>
      </c>
      <c r="D44" s="586"/>
      <c r="E44" s="586"/>
      <c r="F44" s="587" t="s">
        <v>18</v>
      </c>
      <c r="G44" s="588" t="s">
        <v>18</v>
      </c>
      <c r="H44" s="589" t="s">
        <v>18</v>
      </c>
      <c r="I44" s="590" t="s">
        <v>18</v>
      </c>
      <c r="J44" s="591" t="s">
        <v>18</v>
      </c>
      <c r="K44" s="592" t="s">
        <v>18</v>
      </c>
      <c r="L44" s="593" t="s">
        <v>18</v>
      </c>
      <c r="M44" s="594" t="s">
        <v>18</v>
      </c>
      <c r="N44" s="595" t="s">
        <v>18</v>
      </c>
      <c r="O44" s="596" t="s">
        <v>18</v>
      </c>
      <c r="P44" s="597" t="s">
        <v>18</v>
      </c>
      <c r="Q44" s="598" t="s">
        <v>18</v>
      </c>
      <c r="R44" s="599" t="s">
        <v>18</v>
      </c>
      <c r="S44" s="600" t="s">
        <v>18</v>
      </c>
      <c r="T44" s="601" t="s">
        <v>18</v>
      </c>
      <c r="U44" s="602" t="s">
        <v>18</v>
      </c>
      <c r="V44" s="603" t="s">
        <v>18</v>
      </c>
      <c r="W44" s="604" t="s">
        <v>18</v>
      </c>
      <c r="X44" s="605" t="s">
        <v>18</v>
      </c>
      <c r="Y44" s="606" t="s">
        <v>18</v>
      </c>
      <c r="Z44"/>
    </row>
    <row r="45" spans="1:26" ht="18" customHeight="1">
      <c r="A45" s="607" t="s">
        <v>54</v>
      </c>
      <c r="B45" s="608" t="s">
        <v>18</v>
      </c>
      <c r="C45" s="609" t="s">
        <v>18</v>
      </c>
      <c r="D45" s="609"/>
      <c r="E45" s="609"/>
      <c r="F45" s="610" t="s">
        <v>18</v>
      </c>
      <c r="G45" s="611" t="s">
        <v>18</v>
      </c>
      <c r="H45" s="612" t="s">
        <v>18</v>
      </c>
      <c r="I45" s="613" t="s">
        <v>18</v>
      </c>
      <c r="J45" s="614" t="s">
        <v>18</v>
      </c>
      <c r="K45" s="615" t="s">
        <v>18</v>
      </c>
      <c r="L45" s="616" t="s">
        <v>18</v>
      </c>
      <c r="M45" s="617" t="s">
        <v>18</v>
      </c>
      <c r="N45" s="618" t="s">
        <v>18</v>
      </c>
      <c r="O45" s="619" t="s">
        <v>18</v>
      </c>
      <c r="P45" s="620" t="s">
        <v>18</v>
      </c>
      <c r="Q45" s="621" t="s">
        <v>18</v>
      </c>
      <c r="R45" s="622" t="s">
        <v>18</v>
      </c>
      <c r="S45" s="623" t="s">
        <v>18</v>
      </c>
      <c r="T45" s="624" t="s">
        <v>18</v>
      </c>
      <c r="U45" s="625" t="s">
        <v>18</v>
      </c>
      <c r="V45" s="626" t="s">
        <v>18</v>
      </c>
      <c r="W45" s="627" t="s">
        <v>18</v>
      </c>
      <c r="X45" s="628" t="s">
        <v>18</v>
      </c>
      <c r="Y45" s="629" t="s">
        <v>18</v>
      </c>
      <c r="Z45"/>
    </row>
    <row r="46" spans="1:26" ht="15" thickBot="1">
      <c r="A46" s="639" t="s">
        <v>55</v>
      </c>
      <c r="B46" s="640" t="s">
        <v>18</v>
      </c>
      <c r="C46" s="641" t="s">
        <v>18</v>
      </c>
      <c r="D46" s="641"/>
      <c r="E46" s="641"/>
      <c r="F46" s="642" t="s">
        <v>18</v>
      </c>
      <c r="G46" s="643" t="s">
        <v>18</v>
      </c>
      <c r="H46" s="644" t="s">
        <v>18</v>
      </c>
      <c r="I46" s="645" t="s">
        <v>18</v>
      </c>
      <c r="J46" s="646" t="s">
        <v>18</v>
      </c>
      <c r="K46" s="647" t="s">
        <v>18</v>
      </c>
      <c r="L46" s="648" t="s">
        <v>18</v>
      </c>
      <c r="M46" s="649" t="s">
        <v>18</v>
      </c>
      <c r="N46" s="650" t="s">
        <v>18</v>
      </c>
      <c r="O46" s="651" t="s">
        <v>18</v>
      </c>
      <c r="P46" s="652" t="s">
        <v>18</v>
      </c>
      <c r="Q46" s="633" t="s">
        <v>18</v>
      </c>
      <c r="R46" s="634" t="s">
        <v>18</v>
      </c>
      <c r="S46" s="635" t="s">
        <v>18</v>
      </c>
      <c r="T46" s="630" t="s">
        <v>18</v>
      </c>
      <c r="U46" s="631" t="s">
        <v>18</v>
      </c>
      <c r="V46" s="632" t="s">
        <v>18</v>
      </c>
      <c r="W46" s="636" t="s">
        <v>18</v>
      </c>
      <c r="X46" s="637" t="s">
        <v>18</v>
      </c>
      <c r="Y46" s="638" t="s">
        <v>18</v>
      </c>
      <c r="Z46"/>
    </row>
    <row r="47" spans="1:26" ht="14.25">
      <c r="A47"/>
      <c r="B47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/>
      <c r="Q47"/>
      <c r="R47"/>
      <c r="S47"/>
      <c r="T47"/>
      <c r="U47"/>
      <c r="V47"/>
      <c r="W47"/>
      <c r="X47"/>
      <c r="Y47"/>
      <c r="Z47"/>
    </row>
    <row r="48" spans="1:26" ht="14.25">
      <c r="A48"/>
      <c r="B48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/>
      <c r="Q48"/>
      <c r="R48"/>
      <c r="S48"/>
      <c r="T48"/>
      <c r="U48"/>
      <c r="V48"/>
      <c r="W48"/>
      <c r="X48"/>
      <c r="Y48"/>
      <c r="Z48"/>
    </row>
    <row r="49" spans="1:26" ht="14.25">
      <c r="A49"/>
      <c r="B49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/>
      <c r="Q49"/>
      <c r="R49"/>
      <c r="S49"/>
      <c r="T49"/>
      <c r="U49"/>
      <c r="V49"/>
      <c r="W49"/>
      <c r="X49"/>
      <c r="Y49"/>
      <c r="Z49"/>
    </row>
    <row r="50" spans="1:26" ht="14.25">
      <c r="A50"/>
      <c r="B50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/>
      <c r="Q50"/>
      <c r="R50"/>
      <c r="S50"/>
      <c r="T50"/>
      <c r="U50"/>
      <c r="V50"/>
      <c r="W50"/>
      <c r="X50"/>
      <c r="Y50"/>
      <c r="Z50"/>
    </row>
    <row r="51" spans="1:26" ht="14.25">
      <c r="A51"/>
      <c r="B51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/>
      <c r="Q51"/>
      <c r="R51"/>
      <c r="S51"/>
      <c r="T51"/>
      <c r="U51"/>
      <c r="V51"/>
      <c r="W51"/>
      <c r="X51"/>
      <c r="Y51"/>
      <c r="Z51"/>
    </row>
    <row r="52" spans="1:26" ht="14.25">
      <c r="A52"/>
      <c r="B52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  <c r="O52" s="653"/>
      <c r="P52"/>
      <c r="Q52"/>
      <c r="R52"/>
      <c r="S52"/>
      <c r="T52"/>
      <c r="U52"/>
      <c r="V52"/>
      <c r="W52"/>
      <c r="X52"/>
      <c r="Y52"/>
      <c r="Z52"/>
    </row>
    <row r="53" spans="1:26" ht="14.25">
      <c r="A53"/>
      <c r="B53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/>
      <c r="Q53"/>
      <c r="R53"/>
      <c r="S53"/>
      <c r="T53"/>
      <c r="U53"/>
      <c r="V53"/>
      <c r="W53"/>
      <c r="X53"/>
      <c r="Y53"/>
      <c r="Z53"/>
    </row>
    <row r="54" spans="1:26" ht="14.25">
      <c r="A54"/>
      <c r="B54"/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3"/>
      <c r="N54" s="653"/>
      <c r="O54" s="653"/>
      <c r="P54"/>
      <c r="Q54"/>
      <c r="R54"/>
      <c r="S54"/>
      <c r="T54"/>
      <c r="U54"/>
      <c r="V54"/>
      <c r="W54"/>
      <c r="X54"/>
      <c r="Y54"/>
      <c r="Z54"/>
    </row>
    <row r="55" spans="1:26" ht="14.25">
      <c r="A55"/>
      <c r="B55"/>
      <c r="C55" s="653"/>
      <c r="D55" s="653"/>
      <c r="E55" s="653"/>
      <c r="F55" s="653"/>
      <c r="G55" s="653"/>
      <c r="H55" s="653"/>
      <c r="I55" s="653"/>
      <c r="J55" s="653"/>
      <c r="K55" s="653"/>
      <c r="L55" s="653"/>
      <c r="M55" s="653"/>
      <c r="N55" s="653"/>
      <c r="O55" s="653"/>
      <c r="P55"/>
      <c r="Q55"/>
      <c r="R55"/>
      <c r="S55"/>
      <c r="T55"/>
      <c r="U55"/>
      <c r="V55"/>
      <c r="W55"/>
      <c r="X55"/>
      <c r="Y55"/>
      <c r="Z55"/>
    </row>
    <row r="56" spans="1:26" ht="14.25">
      <c r="A56"/>
      <c r="B56"/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/>
      <c r="Q56"/>
      <c r="R56"/>
      <c r="S56"/>
      <c r="T56"/>
      <c r="U56"/>
      <c r="V56"/>
      <c r="W56"/>
      <c r="X56"/>
      <c r="Y56"/>
      <c r="Z56"/>
    </row>
    <row r="57" spans="1:26" ht="14.25">
      <c r="A57"/>
      <c r="B57"/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/>
      <c r="Q57"/>
      <c r="R57"/>
      <c r="S57"/>
      <c r="T57"/>
      <c r="U57"/>
      <c r="V57"/>
      <c r="W57"/>
      <c r="X57"/>
      <c r="Y57"/>
      <c r="Z57"/>
    </row>
    <row r="58" spans="1:26" ht="14.25">
      <c r="A58"/>
      <c r="B58"/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/>
      <c r="Q58"/>
      <c r="R58"/>
      <c r="S58"/>
      <c r="T58"/>
      <c r="U58"/>
      <c r="V58"/>
      <c r="W58"/>
      <c r="X58"/>
      <c r="Y58"/>
      <c r="Z58"/>
    </row>
    <row r="59" spans="1:26" ht="14.25">
      <c r="A59"/>
      <c r="B59"/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/>
      <c r="Q59"/>
      <c r="R59"/>
      <c r="S59"/>
      <c r="T59"/>
      <c r="U59"/>
      <c r="V59"/>
      <c r="W59"/>
      <c r="X59"/>
      <c r="Y59"/>
      <c r="Z59"/>
    </row>
    <row r="60" spans="1:26" ht="14.25">
      <c r="A60"/>
      <c r="B60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/>
      <c r="Q60"/>
      <c r="R60"/>
      <c r="S60"/>
      <c r="T60"/>
      <c r="U60"/>
      <c r="V60"/>
      <c r="W60"/>
      <c r="X60"/>
      <c r="Y60"/>
      <c r="Z60"/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hyperlinks>
    <hyperlink ref="A4" location="Menu!A1" display="Retour"/>
  </hyperlink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C18" sqref="AC18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75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76</v>
      </c>
      <c r="B7" s="22">
        <v>40</v>
      </c>
      <c r="C7" s="23">
        <v>41</v>
      </c>
      <c r="D7" s="24" t="s">
        <v>18</v>
      </c>
      <c r="E7" s="24" t="s">
        <v>18</v>
      </c>
      <c r="F7" s="25">
        <v>81</v>
      </c>
      <c r="G7" s="26">
        <v>4</v>
      </c>
      <c r="H7" s="27">
        <v>2</v>
      </c>
      <c r="I7" s="28">
        <v>6</v>
      </c>
      <c r="J7" s="29">
        <v>36</v>
      </c>
      <c r="K7" s="30">
        <v>39</v>
      </c>
      <c r="L7" s="31">
        <v>75</v>
      </c>
      <c r="M7" s="32">
        <v>6.5</v>
      </c>
      <c r="N7" s="33">
        <v>8.5</v>
      </c>
      <c r="O7" s="34">
        <v>16.5</v>
      </c>
      <c r="P7" s="35">
        <v>17.5</v>
      </c>
      <c r="Q7" s="36">
        <v>12.75</v>
      </c>
      <c r="R7" s="37">
        <v>13.707317073170731</v>
      </c>
      <c r="S7" s="38">
        <v>13.234567901234568</v>
      </c>
      <c r="T7" s="39">
        <v>1</v>
      </c>
      <c r="U7" s="39" t="s">
        <v>18</v>
      </c>
      <c r="V7" s="40">
        <v>1</v>
      </c>
      <c r="W7" s="41">
        <v>10.5</v>
      </c>
      <c r="X7" s="42" t="s">
        <v>18</v>
      </c>
      <c r="Y7" s="43">
        <v>10.5</v>
      </c>
    </row>
    <row r="8" spans="1:25" ht="18" customHeight="1" thickBot="1">
      <c r="A8" s="44" t="s">
        <v>77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5</v>
      </c>
      <c r="C11" s="193">
        <v>6</v>
      </c>
      <c r="D11" s="193"/>
      <c r="E11" s="193"/>
      <c r="F11" s="194">
        <v>11</v>
      </c>
      <c r="G11" s="195" t="s">
        <v>18</v>
      </c>
      <c r="H11" s="196" t="s">
        <v>18</v>
      </c>
      <c r="I11" s="197" t="s">
        <v>18</v>
      </c>
      <c r="J11" s="198">
        <v>5</v>
      </c>
      <c r="K11" s="199">
        <v>6</v>
      </c>
      <c r="L11" s="200">
        <v>11</v>
      </c>
      <c r="M11" s="201">
        <v>10</v>
      </c>
      <c r="N11" s="202">
        <v>12</v>
      </c>
      <c r="O11" s="203">
        <v>18</v>
      </c>
      <c r="P11" s="204">
        <v>18</v>
      </c>
      <c r="Q11" s="205">
        <v>14.7</v>
      </c>
      <c r="R11" s="206">
        <v>15.416666666666666</v>
      </c>
      <c r="S11" s="207">
        <v>15.090909090909092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>
        <v>30</v>
      </c>
      <c r="C18" s="216">
        <v>26</v>
      </c>
      <c r="D18" s="216"/>
      <c r="E18" s="216"/>
      <c r="F18" s="217">
        <v>56</v>
      </c>
      <c r="G18" s="218">
        <v>6</v>
      </c>
      <c r="H18" s="219">
        <v>4</v>
      </c>
      <c r="I18" s="220">
        <v>10</v>
      </c>
      <c r="J18" s="221">
        <v>24</v>
      </c>
      <c r="K18" s="222">
        <v>22</v>
      </c>
      <c r="L18" s="223">
        <v>46</v>
      </c>
      <c r="M18" s="224">
        <v>5</v>
      </c>
      <c r="N18" s="225">
        <v>3</v>
      </c>
      <c r="O18" s="226">
        <v>18</v>
      </c>
      <c r="P18" s="227">
        <v>18.5</v>
      </c>
      <c r="Q18" s="228">
        <v>12.266666666666667</v>
      </c>
      <c r="R18" s="229">
        <v>13.23076923076923</v>
      </c>
      <c r="S18" s="230">
        <v>12.714285714285714</v>
      </c>
      <c r="T18" s="231">
        <v>1</v>
      </c>
      <c r="U18" s="232" t="s">
        <v>18</v>
      </c>
      <c r="V18" s="233">
        <v>1</v>
      </c>
      <c r="W18" s="234">
        <v>8</v>
      </c>
      <c r="X18" s="235" t="s">
        <v>18</v>
      </c>
      <c r="Y18" s="236">
        <v>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>
        <v>24</v>
      </c>
      <c r="C27" s="216">
        <v>16</v>
      </c>
      <c r="D27" s="216"/>
      <c r="E27" s="216"/>
      <c r="F27" s="217">
        <v>40</v>
      </c>
      <c r="G27" s="218">
        <v>3</v>
      </c>
      <c r="H27" s="219">
        <v>2</v>
      </c>
      <c r="I27" s="220">
        <v>5</v>
      </c>
      <c r="J27" s="221">
        <v>21</v>
      </c>
      <c r="K27" s="222">
        <v>14</v>
      </c>
      <c r="L27" s="223">
        <v>35</v>
      </c>
      <c r="M27" s="224">
        <v>2</v>
      </c>
      <c r="N27" s="225" t="s">
        <v>18</v>
      </c>
      <c r="O27" s="226">
        <v>16</v>
      </c>
      <c r="P27" s="227">
        <v>17.5</v>
      </c>
      <c r="Q27" s="228">
        <v>12.75</v>
      </c>
      <c r="R27" s="229">
        <v>12.875</v>
      </c>
      <c r="S27" s="230">
        <v>12.8</v>
      </c>
      <c r="T27" s="231">
        <v>1</v>
      </c>
      <c r="U27" s="232" t="s">
        <v>18</v>
      </c>
      <c r="V27" s="233">
        <v>1</v>
      </c>
      <c r="W27" s="234">
        <v>11</v>
      </c>
      <c r="X27" s="235" t="s">
        <v>18</v>
      </c>
      <c r="Y27" s="236">
        <v>11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25</v>
      </c>
      <c r="C30" s="216">
        <v>38</v>
      </c>
      <c r="D30" s="216"/>
      <c r="E30" s="216"/>
      <c r="F30" s="217">
        <v>63</v>
      </c>
      <c r="G30" s="218">
        <v>4</v>
      </c>
      <c r="H30" s="219">
        <v>1</v>
      </c>
      <c r="I30" s="220">
        <v>5</v>
      </c>
      <c r="J30" s="221">
        <v>21</v>
      </c>
      <c r="K30" s="222">
        <v>37</v>
      </c>
      <c r="L30" s="223">
        <v>58</v>
      </c>
      <c r="M30" s="224">
        <v>6</v>
      </c>
      <c r="N30" s="225">
        <v>9</v>
      </c>
      <c r="O30" s="226">
        <v>17</v>
      </c>
      <c r="P30" s="227">
        <v>18</v>
      </c>
      <c r="Q30" s="228">
        <v>12.87</v>
      </c>
      <c r="R30" s="229">
        <v>14.282894736842104</v>
      </c>
      <c r="S30" s="230">
        <v>13.722222222222221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>
        <v>34</v>
      </c>
      <c r="C40" s="216">
        <v>32</v>
      </c>
      <c r="D40" s="216"/>
      <c r="E40" s="216"/>
      <c r="F40" s="217">
        <v>66</v>
      </c>
      <c r="G40" s="218" t="s">
        <v>18</v>
      </c>
      <c r="H40" s="219" t="s">
        <v>18</v>
      </c>
      <c r="I40" s="220" t="s">
        <v>18</v>
      </c>
      <c r="J40" s="221">
        <v>34</v>
      </c>
      <c r="K40" s="222">
        <v>32</v>
      </c>
      <c r="L40" s="223">
        <v>66</v>
      </c>
      <c r="M40" s="224">
        <v>10</v>
      </c>
      <c r="N40" s="225">
        <v>10</v>
      </c>
      <c r="O40" s="226">
        <v>16</v>
      </c>
      <c r="P40" s="227">
        <v>18</v>
      </c>
      <c r="Q40" s="228">
        <v>12.742647058823529</v>
      </c>
      <c r="R40" s="229">
        <v>13.6796875</v>
      </c>
      <c r="S40" s="230">
        <v>13.196969696969697</v>
      </c>
      <c r="T40" s="231">
        <v>1</v>
      </c>
      <c r="U40" s="232" t="s">
        <v>18</v>
      </c>
      <c r="V40" s="233">
        <v>1</v>
      </c>
      <c r="W40" s="234">
        <v>13</v>
      </c>
      <c r="X40" s="235" t="s">
        <v>18</v>
      </c>
      <c r="Y40" s="236">
        <v>13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Z60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6" ht="21" customHeight="1">
      <c r="A1" s="686" t="s">
        <v>152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/>
    </row>
    <row r="2" spans="1:26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/>
    </row>
    <row r="3" spans="1:26" ht="15.75">
      <c r="A3" s="688" t="s">
        <v>1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/>
    </row>
    <row r="4" spans="1:26" ht="19.5" thickBot="1">
      <c r="A4" s="65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  <c r="Z4"/>
    </row>
    <row r="5" spans="1:26" ht="27.75" customHeight="1">
      <c r="A5"/>
      <c r="B5" s="680" t="s">
        <v>3</v>
      </c>
      <c r="C5" s="680"/>
      <c r="D5" s="680"/>
      <c r="E5" s="680"/>
      <c r="F5" s="680"/>
      <c r="G5" s="681" t="s">
        <v>4</v>
      </c>
      <c r="H5" s="681"/>
      <c r="I5" s="681"/>
      <c r="J5" s="682" t="s">
        <v>5</v>
      </c>
      <c r="K5" s="682"/>
      <c r="L5" s="682"/>
      <c r="M5" s="683" t="s">
        <v>6</v>
      </c>
      <c r="N5" s="683"/>
      <c r="O5" s="684" t="s">
        <v>7</v>
      </c>
      <c r="P5" s="684"/>
      <c r="Q5" s="685" t="s">
        <v>8</v>
      </c>
      <c r="R5" s="685"/>
      <c r="S5" s="685"/>
      <c r="T5" s="679" t="s">
        <v>9</v>
      </c>
      <c r="U5" s="679"/>
      <c r="V5" s="679"/>
      <c r="W5" s="679" t="s">
        <v>10</v>
      </c>
      <c r="X5" s="679"/>
      <c r="Y5" s="679"/>
      <c r="Z5"/>
    </row>
    <row r="6" spans="1:26" ht="18" customHeight="1">
      <c r="A6" s="2"/>
      <c r="B6" s="496" t="s">
        <v>11</v>
      </c>
      <c r="C6" s="496" t="s">
        <v>12</v>
      </c>
      <c r="D6" s="497" t="s">
        <v>13</v>
      </c>
      <c r="E6" s="497" t="s">
        <v>14</v>
      </c>
      <c r="F6" s="498" t="s">
        <v>15</v>
      </c>
      <c r="G6" s="499" t="s">
        <v>11</v>
      </c>
      <c r="H6" s="500" t="s">
        <v>12</v>
      </c>
      <c r="I6" s="501" t="s">
        <v>15</v>
      </c>
      <c r="J6" s="502" t="s">
        <v>11</v>
      </c>
      <c r="K6" s="503" t="s">
        <v>12</v>
      </c>
      <c r="L6" s="504" t="s">
        <v>15</v>
      </c>
      <c r="M6" s="505" t="s">
        <v>11</v>
      </c>
      <c r="N6" s="506" t="s">
        <v>12</v>
      </c>
      <c r="O6" s="507" t="s">
        <v>11</v>
      </c>
      <c r="P6" s="508" t="s">
        <v>12</v>
      </c>
      <c r="Q6" s="509" t="s">
        <v>11</v>
      </c>
      <c r="R6" s="510" t="s">
        <v>12</v>
      </c>
      <c r="S6" s="511" t="s">
        <v>16</v>
      </c>
      <c r="T6" s="512" t="s">
        <v>11</v>
      </c>
      <c r="U6" s="513" t="s">
        <v>12</v>
      </c>
      <c r="V6" s="514" t="s">
        <v>15</v>
      </c>
      <c r="W6" s="512" t="s">
        <v>11</v>
      </c>
      <c r="X6" s="513" t="s">
        <v>12</v>
      </c>
      <c r="Y6" s="514" t="s">
        <v>16</v>
      </c>
      <c r="Z6"/>
    </row>
    <row r="7" spans="1:26" ht="18" customHeight="1" thickBot="1">
      <c r="A7" s="515" t="s">
        <v>153</v>
      </c>
      <c r="B7" s="516">
        <v>64</v>
      </c>
      <c r="C7" s="517">
        <v>55</v>
      </c>
      <c r="D7" s="518">
        <v>1</v>
      </c>
      <c r="E7" s="518" t="s">
        <v>18</v>
      </c>
      <c r="F7" s="519">
        <v>120</v>
      </c>
      <c r="G7" s="520">
        <v>11</v>
      </c>
      <c r="H7" s="521">
        <v>5</v>
      </c>
      <c r="I7" s="522">
        <v>16</v>
      </c>
      <c r="J7" s="523">
        <v>53</v>
      </c>
      <c r="K7" s="524">
        <v>50</v>
      </c>
      <c r="L7" s="525">
        <v>103</v>
      </c>
      <c r="M7" s="526">
        <v>1.5</v>
      </c>
      <c r="N7" s="527">
        <v>5</v>
      </c>
      <c r="O7" s="528">
        <v>17.5</v>
      </c>
      <c r="P7" s="529">
        <v>18</v>
      </c>
      <c r="Q7" s="530">
        <v>12.328125</v>
      </c>
      <c r="R7" s="531">
        <v>13.318181818181818</v>
      </c>
      <c r="S7" s="532">
        <v>12.785714285714286</v>
      </c>
      <c r="T7" s="533" t="s">
        <v>18</v>
      </c>
      <c r="U7" s="533" t="s">
        <v>18</v>
      </c>
      <c r="V7" s="534" t="s">
        <v>18</v>
      </c>
      <c r="W7" s="535" t="s">
        <v>18</v>
      </c>
      <c r="X7" s="536" t="s">
        <v>18</v>
      </c>
      <c r="Y7" s="537" t="s">
        <v>18</v>
      </c>
      <c r="Z7"/>
    </row>
    <row r="8" spans="1:26" ht="18" customHeight="1" thickBot="1">
      <c r="A8" s="44" t="s">
        <v>154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  <c r="Z8"/>
    </row>
    <row r="9" spans="1:26" ht="27.75" customHeight="1">
      <c r="A9" s="2"/>
      <c r="B9" s="680" t="s">
        <v>3</v>
      </c>
      <c r="C9" s="680"/>
      <c r="D9" s="680"/>
      <c r="E9" s="680"/>
      <c r="F9" s="680"/>
      <c r="G9" s="681" t="s">
        <v>4</v>
      </c>
      <c r="H9" s="681"/>
      <c r="I9" s="681"/>
      <c r="J9" s="682" t="s">
        <v>5</v>
      </c>
      <c r="K9" s="682"/>
      <c r="L9" s="682"/>
      <c r="M9" s="683" t="s">
        <v>6</v>
      </c>
      <c r="N9" s="683"/>
      <c r="O9" s="684" t="s">
        <v>7</v>
      </c>
      <c r="P9" s="684"/>
      <c r="Q9" s="685" t="s">
        <v>8</v>
      </c>
      <c r="R9" s="685"/>
      <c r="S9" s="685"/>
      <c r="T9" s="679" t="s">
        <v>9</v>
      </c>
      <c r="U9" s="679"/>
      <c r="V9" s="679"/>
      <c r="W9" s="679" t="s">
        <v>10</v>
      </c>
      <c r="X9" s="679"/>
      <c r="Y9" s="679"/>
      <c r="Z9"/>
    </row>
    <row r="10" spans="1:26" ht="18" customHeight="1" thickBot="1">
      <c r="A10" s="2"/>
      <c r="B10" s="538" t="s">
        <v>11</v>
      </c>
      <c r="C10" s="539" t="s">
        <v>12</v>
      </c>
      <c r="D10" s="540"/>
      <c r="E10" s="540"/>
      <c r="F10" s="541" t="s">
        <v>15</v>
      </c>
      <c r="G10" s="542" t="s">
        <v>11</v>
      </c>
      <c r="H10" s="543" t="s">
        <v>12</v>
      </c>
      <c r="I10" s="544" t="s">
        <v>15</v>
      </c>
      <c r="J10" s="545" t="s">
        <v>11</v>
      </c>
      <c r="K10" s="546" t="s">
        <v>12</v>
      </c>
      <c r="L10" s="547" t="s">
        <v>15</v>
      </c>
      <c r="M10" s="548" t="s">
        <v>11</v>
      </c>
      <c r="N10" s="549" t="s">
        <v>12</v>
      </c>
      <c r="O10" s="550" t="s">
        <v>11</v>
      </c>
      <c r="P10" s="551" t="s">
        <v>12</v>
      </c>
      <c r="Q10" s="552" t="s">
        <v>11</v>
      </c>
      <c r="R10" s="553" t="s">
        <v>12</v>
      </c>
      <c r="S10" s="554" t="s">
        <v>16</v>
      </c>
      <c r="T10" s="555" t="s">
        <v>11</v>
      </c>
      <c r="U10" s="556" t="s">
        <v>12</v>
      </c>
      <c r="V10" s="557" t="s">
        <v>15</v>
      </c>
      <c r="W10" s="558" t="s">
        <v>11</v>
      </c>
      <c r="X10" s="559" t="s">
        <v>12</v>
      </c>
      <c r="Y10" s="560" t="s">
        <v>16</v>
      </c>
      <c r="Z10"/>
    </row>
    <row r="11" spans="1:26" ht="18" customHeight="1">
      <c r="A11" s="561" t="s">
        <v>20</v>
      </c>
      <c r="B11" s="562" t="s">
        <v>18</v>
      </c>
      <c r="C11" s="563" t="s">
        <v>18</v>
      </c>
      <c r="D11" s="563"/>
      <c r="E11" s="563"/>
      <c r="F11" s="564" t="s">
        <v>18</v>
      </c>
      <c r="G11" s="565" t="s">
        <v>18</v>
      </c>
      <c r="H11" s="566" t="s">
        <v>18</v>
      </c>
      <c r="I11" s="567" t="s">
        <v>18</v>
      </c>
      <c r="J11" s="568" t="s">
        <v>18</v>
      </c>
      <c r="K11" s="569" t="s">
        <v>18</v>
      </c>
      <c r="L11" s="570" t="s">
        <v>18</v>
      </c>
      <c r="M11" s="571" t="s">
        <v>18</v>
      </c>
      <c r="N11" s="572" t="s">
        <v>18</v>
      </c>
      <c r="O11" s="573" t="s">
        <v>18</v>
      </c>
      <c r="P11" s="574" t="s">
        <v>18</v>
      </c>
      <c r="Q11" s="575" t="s">
        <v>18</v>
      </c>
      <c r="R11" s="576" t="s">
        <v>18</v>
      </c>
      <c r="S11" s="577" t="s">
        <v>18</v>
      </c>
      <c r="T11" s="578" t="s">
        <v>18</v>
      </c>
      <c r="U11" s="579" t="s">
        <v>18</v>
      </c>
      <c r="V11" s="580" t="s">
        <v>18</v>
      </c>
      <c r="W11" s="581" t="s">
        <v>18</v>
      </c>
      <c r="X11" s="582" t="s">
        <v>18</v>
      </c>
      <c r="Y11" s="583" t="s">
        <v>18</v>
      </c>
      <c r="Z11"/>
    </row>
    <row r="12" spans="1:26" ht="18" customHeight="1">
      <c r="A12" s="584" t="s">
        <v>21</v>
      </c>
      <c r="B12" s="585" t="s">
        <v>18</v>
      </c>
      <c r="C12" s="586" t="s">
        <v>18</v>
      </c>
      <c r="D12" s="586"/>
      <c r="E12" s="586"/>
      <c r="F12" s="587" t="s">
        <v>18</v>
      </c>
      <c r="G12" s="588" t="s">
        <v>18</v>
      </c>
      <c r="H12" s="589" t="s">
        <v>18</v>
      </c>
      <c r="I12" s="590" t="s">
        <v>18</v>
      </c>
      <c r="J12" s="591" t="s">
        <v>18</v>
      </c>
      <c r="K12" s="592" t="s">
        <v>18</v>
      </c>
      <c r="L12" s="593" t="s">
        <v>18</v>
      </c>
      <c r="M12" s="594" t="s">
        <v>18</v>
      </c>
      <c r="N12" s="595" t="s">
        <v>18</v>
      </c>
      <c r="O12" s="596" t="s">
        <v>18</v>
      </c>
      <c r="P12" s="597" t="s">
        <v>18</v>
      </c>
      <c r="Q12" s="598" t="s">
        <v>18</v>
      </c>
      <c r="R12" s="599" t="s">
        <v>18</v>
      </c>
      <c r="S12" s="600" t="s">
        <v>18</v>
      </c>
      <c r="T12" s="601" t="s">
        <v>18</v>
      </c>
      <c r="U12" s="602" t="s">
        <v>18</v>
      </c>
      <c r="V12" s="603" t="s">
        <v>18</v>
      </c>
      <c r="W12" s="604" t="s">
        <v>18</v>
      </c>
      <c r="X12" s="605" t="s">
        <v>18</v>
      </c>
      <c r="Y12" s="606" t="s">
        <v>18</v>
      </c>
      <c r="Z12"/>
    </row>
    <row r="13" spans="1:26" ht="18" customHeight="1">
      <c r="A13" s="584" t="s">
        <v>22</v>
      </c>
      <c r="B13" s="585" t="s">
        <v>18</v>
      </c>
      <c r="C13" s="586" t="s">
        <v>18</v>
      </c>
      <c r="D13" s="586"/>
      <c r="E13" s="586"/>
      <c r="F13" s="587" t="s">
        <v>18</v>
      </c>
      <c r="G13" s="588" t="s">
        <v>18</v>
      </c>
      <c r="H13" s="589" t="s">
        <v>18</v>
      </c>
      <c r="I13" s="590" t="s">
        <v>18</v>
      </c>
      <c r="J13" s="591" t="s">
        <v>18</v>
      </c>
      <c r="K13" s="592" t="s">
        <v>18</v>
      </c>
      <c r="L13" s="593" t="s">
        <v>18</v>
      </c>
      <c r="M13" s="594" t="s">
        <v>18</v>
      </c>
      <c r="N13" s="595" t="s">
        <v>18</v>
      </c>
      <c r="O13" s="596" t="s">
        <v>18</v>
      </c>
      <c r="P13" s="597" t="s">
        <v>18</v>
      </c>
      <c r="Q13" s="598" t="s">
        <v>18</v>
      </c>
      <c r="R13" s="599" t="s">
        <v>18</v>
      </c>
      <c r="S13" s="600" t="s">
        <v>18</v>
      </c>
      <c r="T13" s="601" t="s">
        <v>18</v>
      </c>
      <c r="U13" s="602" t="s">
        <v>18</v>
      </c>
      <c r="V13" s="603" t="s">
        <v>18</v>
      </c>
      <c r="W13" s="604" t="s">
        <v>18</v>
      </c>
      <c r="X13" s="605" t="s">
        <v>18</v>
      </c>
      <c r="Y13" s="606" t="s">
        <v>18</v>
      </c>
      <c r="Z13"/>
    </row>
    <row r="14" spans="1:26" ht="18" customHeight="1">
      <c r="A14" s="584" t="s">
        <v>23</v>
      </c>
      <c r="B14" s="585" t="s">
        <v>18</v>
      </c>
      <c r="C14" s="586" t="s">
        <v>18</v>
      </c>
      <c r="D14" s="586"/>
      <c r="E14" s="586"/>
      <c r="F14" s="587" t="s">
        <v>18</v>
      </c>
      <c r="G14" s="588" t="s">
        <v>18</v>
      </c>
      <c r="H14" s="589" t="s">
        <v>18</v>
      </c>
      <c r="I14" s="590" t="s">
        <v>18</v>
      </c>
      <c r="J14" s="591" t="s">
        <v>18</v>
      </c>
      <c r="K14" s="592" t="s">
        <v>18</v>
      </c>
      <c r="L14" s="593" t="s">
        <v>18</v>
      </c>
      <c r="M14" s="594" t="s">
        <v>18</v>
      </c>
      <c r="N14" s="595" t="s">
        <v>18</v>
      </c>
      <c r="O14" s="596" t="s">
        <v>18</v>
      </c>
      <c r="P14" s="597" t="s">
        <v>18</v>
      </c>
      <c r="Q14" s="598" t="s">
        <v>18</v>
      </c>
      <c r="R14" s="599" t="s">
        <v>18</v>
      </c>
      <c r="S14" s="600" t="s">
        <v>18</v>
      </c>
      <c r="T14" s="601" t="s">
        <v>18</v>
      </c>
      <c r="U14" s="602" t="s">
        <v>18</v>
      </c>
      <c r="V14" s="603" t="s">
        <v>18</v>
      </c>
      <c r="W14" s="604" t="s">
        <v>18</v>
      </c>
      <c r="X14" s="605" t="s">
        <v>18</v>
      </c>
      <c r="Y14" s="606" t="s">
        <v>18</v>
      </c>
      <c r="Z14"/>
    </row>
    <row r="15" spans="1:26" ht="18" customHeight="1">
      <c r="A15" s="584" t="s">
        <v>24</v>
      </c>
      <c r="B15" s="585">
        <v>25</v>
      </c>
      <c r="C15" s="586">
        <v>14</v>
      </c>
      <c r="D15" s="586"/>
      <c r="E15" s="586"/>
      <c r="F15" s="587">
        <v>39</v>
      </c>
      <c r="G15" s="588">
        <v>8</v>
      </c>
      <c r="H15" s="589" t="s">
        <v>18</v>
      </c>
      <c r="I15" s="590">
        <v>8</v>
      </c>
      <c r="J15" s="591">
        <v>17</v>
      </c>
      <c r="K15" s="592">
        <v>14</v>
      </c>
      <c r="L15" s="593">
        <v>31</v>
      </c>
      <c r="M15" s="594">
        <v>5</v>
      </c>
      <c r="N15" s="595">
        <v>10</v>
      </c>
      <c r="O15" s="596">
        <v>18</v>
      </c>
      <c r="P15" s="597">
        <v>18</v>
      </c>
      <c r="Q15" s="598">
        <v>11.24</v>
      </c>
      <c r="R15" s="599">
        <v>13.428571428571429</v>
      </c>
      <c r="S15" s="600">
        <v>12.025641025641026</v>
      </c>
      <c r="T15" s="601" t="s">
        <v>18</v>
      </c>
      <c r="U15" s="602" t="s">
        <v>18</v>
      </c>
      <c r="V15" s="603" t="s">
        <v>18</v>
      </c>
      <c r="W15" s="604" t="s">
        <v>18</v>
      </c>
      <c r="X15" s="605" t="s">
        <v>18</v>
      </c>
      <c r="Y15" s="606" t="s">
        <v>18</v>
      </c>
      <c r="Z15"/>
    </row>
    <row r="16" spans="1:26" ht="18" customHeight="1">
      <c r="A16" s="584" t="s">
        <v>25</v>
      </c>
      <c r="B16" s="585">
        <v>48</v>
      </c>
      <c r="C16" s="586">
        <v>47</v>
      </c>
      <c r="D16" s="586"/>
      <c r="E16" s="586"/>
      <c r="F16" s="587">
        <v>95</v>
      </c>
      <c r="G16" s="588">
        <v>6</v>
      </c>
      <c r="H16" s="589">
        <v>6</v>
      </c>
      <c r="I16" s="590">
        <v>12</v>
      </c>
      <c r="J16" s="591">
        <v>42</v>
      </c>
      <c r="K16" s="592">
        <v>41</v>
      </c>
      <c r="L16" s="593">
        <v>83</v>
      </c>
      <c r="M16" s="594">
        <v>2</v>
      </c>
      <c r="N16" s="595">
        <v>5</v>
      </c>
      <c r="O16" s="596">
        <v>17</v>
      </c>
      <c r="P16" s="597">
        <v>18</v>
      </c>
      <c r="Q16" s="598">
        <v>12.239583333333334</v>
      </c>
      <c r="R16" s="599">
        <v>12.882978723404255</v>
      </c>
      <c r="S16" s="600">
        <v>12.557894736842105</v>
      </c>
      <c r="T16" s="601" t="s">
        <v>18</v>
      </c>
      <c r="U16" s="602" t="s">
        <v>18</v>
      </c>
      <c r="V16" s="603" t="s">
        <v>18</v>
      </c>
      <c r="W16" s="604" t="s">
        <v>18</v>
      </c>
      <c r="X16" s="605" t="s">
        <v>18</v>
      </c>
      <c r="Y16" s="606" t="s">
        <v>18</v>
      </c>
      <c r="Z16"/>
    </row>
    <row r="17" spans="1:26" ht="18" customHeight="1">
      <c r="A17" s="584" t="s">
        <v>26</v>
      </c>
      <c r="B17" s="585" t="s">
        <v>18</v>
      </c>
      <c r="C17" s="586" t="s">
        <v>18</v>
      </c>
      <c r="D17" s="586"/>
      <c r="E17" s="586"/>
      <c r="F17" s="587" t="s">
        <v>18</v>
      </c>
      <c r="G17" s="588" t="s">
        <v>18</v>
      </c>
      <c r="H17" s="589" t="s">
        <v>18</v>
      </c>
      <c r="I17" s="590" t="s">
        <v>18</v>
      </c>
      <c r="J17" s="591" t="s">
        <v>18</v>
      </c>
      <c r="K17" s="592" t="s">
        <v>18</v>
      </c>
      <c r="L17" s="593" t="s">
        <v>18</v>
      </c>
      <c r="M17" s="594" t="s">
        <v>18</v>
      </c>
      <c r="N17" s="595" t="s">
        <v>18</v>
      </c>
      <c r="O17" s="596" t="s">
        <v>18</v>
      </c>
      <c r="P17" s="597" t="s">
        <v>18</v>
      </c>
      <c r="Q17" s="598" t="s">
        <v>18</v>
      </c>
      <c r="R17" s="599" t="s">
        <v>18</v>
      </c>
      <c r="S17" s="600" t="s">
        <v>18</v>
      </c>
      <c r="T17" s="601" t="s">
        <v>18</v>
      </c>
      <c r="U17" s="602" t="s">
        <v>18</v>
      </c>
      <c r="V17" s="603" t="s">
        <v>18</v>
      </c>
      <c r="W17" s="604" t="s">
        <v>18</v>
      </c>
      <c r="X17" s="605" t="s">
        <v>18</v>
      </c>
      <c r="Y17" s="606" t="s">
        <v>18</v>
      </c>
      <c r="Z17"/>
    </row>
    <row r="18" spans="1:26" ht="18" customHeight="1">
      <c r="A18" s="584" t="s">
        <v>27</v>
      </c>
      <c r="B18" s="585" t="s">
        <v>18</v>
      </c>
      <c r="C18" s="586" t="s">
        <v>18</v>
      </c>
      <c r="D18" s="586"/>
      <c r="E18" s="586"/>
      <c r="F18" s="587" t="s">
        <v>18</v>
      </c>
      <c r="G18" s="588" t="s">
        <v>18</v>
      </c>
      <c r="H18" s="589" t="s">
        <v>18</v>
      </c>
      <c r="I18" s="590" t="s">
        <v>18</v>
      </c>
      <c r="J18" s="591" t="s">
        <v>18</v>
      </c>
      <c r="K18" s="592" t="s">
        <v>18</v>
      </c>
      <c r="L18" s="593" t="s">
        <v>18</v>
      </c>
      <c r="M18" s="594" t="s">
        <v>18</v>
      </c>
      <c r="N18" s="595" t="s">
        <v>18</v>
      </c>
      <c r="O18" s="596" t="s">
        <v>18</v>
      </c>
      <c r="P18" s="597" t="s">
        <v>18</v>
      </c>
      <c r="Q18" s="598" t="s">
        <v>18</v>
      </c>
      <c r="R18" s="599" t="s">
        <v>18</v>
      </c>
      <c r="S18" s="600" t="s">
        <v>18</v>
      </c>
      <c r="T18" s="601" t="s">
        <v>18</v>
      </c>
      <c r="U18" s="602" t="s">
        <v>18</v>
      </c>
      <c r="V18" s="603" t="s">
        <v>18</v>
      </c>
      <c r="W18" s="604" t="s">
        <v>18</v>
      </c>
      <c r="X18" s="605" t="s">
        <v>18</v>
      </c>
      <c r="Y18" s="606" t="s">
        <v>18</v>
      </c>
      <c r="Z18"/>
    </row>
    <row r="19" spans="1:26" ht="18" customHeight="1">
      <c r="A19" s="584" t="s">
        <v>28</v>
      </c>
      <c r="B19" s="585" t="s">
        <v>18</v>
      </c>
      <c r="C19" s="586" t="s">
        <v>18</v>
      </c>
      <c r="D19" s="586"/>
      <c r="E19" s="586"/>
      <c r="F19" s="587" t="s">
        <v>18</v>
      </c>
      <c r="G19" s="588" t="s">
        <v>18</v>
      </c>
      <c r="H19" s="589" t="s">
        <v>18</v>
      </c>
      <c r="I19" s="590" t="s">
        <v>18</v>
      </c>
      <c r="J19" s="591" t="s">
        <v>18</v>
      </c>
      <c r="K19" s="592" t="s">
        <v>18</v>
      </c>
      <c r="L19" s="593" t="s">
        <v>18</v>
      </c>
      <c r="M19" s="594" t="s">
        <v>18</v>
      </c>
      <c r="N19" s="595" t="s">
        <v>18</v>
      </c>
      <c r="O19" s="596" t="s">
        <v>18</v>
      </c>
      <c r="P19" s="597" t="s">
        <v>18</v>
      </c>
      <c r="Q19" s="598" t="s">
        <v>18</v>
      </c>
      <c r="R19" s="599" t="s">
        <v>18</v>
      </c>
      <c r="S19" s="600" t="s">
        <v>18</v>
      </c>
      <c r="T19" s="601" t="s">
        <v>18</v>
      </c>
      <c r="U19" s="602" t="s">
        <v>18</v>
      </c>
      <c r="V19" s="603" t="s">
        <v>18</v>
      </c>
      <c r="W19" s="604" t="s">
        <v>18</v>
      </c>
      <c r="X19" s="605" t="s">
        <v>18</v>
      </c>
      <c r="Y19" s="606" t="s">
        <v>18</v>
      </c>
      <c r="Z19"/>
    </row>
    <row r="20" spans="1:26" ht="18" customHeight="1">
      <c r="A20" s="584" t="s">
        <v>29</v>
      </c>
      <c r="B20" s="585" t="s">
        <v>18</v>
      </c>
      <c r="C20" s="586" t="s">
        <v>18</v>
      </c>
      <c r="D20" s="586"/>
      <c r="E20" s="586"/>
      <c r="F20" s="587" t="s">
        <v>18</v>
      </c>
      <c r="G20" s="588" t="s">
        <v>18</v>
      </c>
      <c r="H20" s="589" t="s">
        <v>18</v>
      </c>
      <c r="I20" s="590" t="s">
        <v>18</v>
      </c>
      <c r="J20" s="591" t="s">
        <v>18</v>
      </c>
      <c r="K20" s="592" t="s">
        <v>18</v>
      </c>
      <c r="L20" s="593" t="s">
        <v>18</v>
      </c>
      <c r="M20" s="594" t="s">
        <v>18</v>
      </c>
      <c r="N20" s="595" t="s">
        <v>18</v>
      </c>
      <c r="O20" s="596" t="s">
        <v>18</v>
      </c>
      <c r="P20" s="597" t="s">
        <v>18</v>
      </c>
      <c r="Q20" s="598" t="s">
        <v>18</v>
      </c>
      <c r="R20" s="599" t="s">
        <v>18</v>
      </c>
      <c r="S20" s="600" t="s">
        <v>18</v>
      </c>
      <c r="T20" s="601" t="s">
        <v>18</v>
      </c>
      <c r="U20" s="602" t="s">
        <v>18</v>
      </c>
      <c r="V20" s="603" t="s">
        <v>18</v>
      </c>
      <c r="W20" s="604" t="s">
        <v>18</v>
      </c>
      <c r="X20" s="605" t="s">
        <v>18</v>
      </c>
      <c r="Y20" s="606" t="s">
        <v>18</v>
      </c>
      <c r="Z20"/>
    </row>
    <row r="21" spans="1:26" ht="18" customHeight="1">
      <c r="A21" s="584" t="s">
        <v>30</v>
      </c>
      <c r="B21" s="585" t="s">
        <v>18</v>
      </c>
      <c r="C21" s="586" t="s">
        <v>18</v>
      </c>
      <c r="D21" s="586"/>
      <c r="E21" s="586"/>
      <c r="F21" s="587" t="s">
        <v>18</v>
      </c>
      <c r="G21" s="588" t="s">
        <v>18</v>
      </c>
      <c r="H21" s="589" t="s">
        <v>18</v>
      </c>
      <c r="I21" s="590" t="s">
        <v>18</v>
      </c>
      <c r="J21" s="591" t="s">
        <v>18</v>
      </c>
      <c r="K21" s="592" t="s">
        <v>18</v>
      </c>
      <c r="L21" s="593" t="s">
        <v>18</v>
      </c>
      <c r="M21" s="594" t="s">
        <v>18</v>
      </c>
      <c r="N21" s="595" t="s">
        <v>18</v>
      </c>
      <c r="O21" s="596" t="s">
        <v>18</v>
      </c>
      <c r="P21" s="597" t="s">
        <v>18</v>
      </c>
      <c r="Q21" s="598" t="s">
        <v>18</v>
      </c>
      <c r="R21" s="599" t="s">
        <v>18</v>
      </c>
      <c r="S21" s="600" t="s">
        <v>18</v>
      </c>
      <c r="T21" s="601" t="s">
        <v>18</v>
      </c>
      <c r="U21" s="602" t="s">
        <v>18</v>
      </c>
      <c r="V21" s="603" t="s">
        <v>18</v>
      </c>
      <c r="W21" s="604" t="s">
        <v>18</v>
      </c>
      <c r="X21" s="605" t="s">
        <v>18</v>
      </c>
      <c r="Y21" s="606" t="s">
        <v>18</v>
      </c>
      <c r="Z21"/>
    </row>
    <row r="22" spans="1:26" ht="18" customHeight="1">
      <c r="A22" s="584" t="s">
        <v>31</v>
      </c>
      <c r="B22" s="585">
        <v>9</v>
      </c>
      <c r="C22" s="586">
        <v>13</v>
      </c>
      <c r="D22" s="586"/>
      <c r="E22" s="586"/>
      <c r="F22" s="587">
        <v>22</v>
      </c>
      <c r="G22" s="588" t="s">
        <v>18</v>
      </c>
      <c r="H22" s="589">
        <v>10</v>
      </c>
      <c r="I22" s="590">
        <v>10</v>
      </c>
      <c r="J22" s="591">
        <v>9</v>
      </c>
      <c r="K22" s="592">
        <v>3</v>
      </c>
      <c r="L22" s="593">
        <v>12</v>
      </c>
      <c r="M22" s="594">
        <v>11</v>
      </c>
      <c r="N22" s="595">
        <v>5</v>
      </c>
      <c r="O22" s="596">
        <v>15</v>
      </c>
      <c r="P22" s="597">
        <v>15</v>
      </c>
      <c r="Q22" s="598">
        <v>12.666666666666666</v>
      </c>
      <c r="R22" s="599">
        <v>9.615384615384615</v>
      </c>
      <c r="S22" s="600">
        <v>10.863636363636363</v>
      </c>
      <c r="T22" s="601" t="s">
        <v>18</v>
      </c>
      <c r="U22" s="602" t="s">
        <v>18</v>
      </c>
      <c r="V22" s="603" t="s">
        <v>18</v>
      </c>
      <c r="W22" s="604" t="s">
        <v>18</v>
      </c>
      <c r="X22" s="605" t="s">
        <v>18</v>
      </c>
      <c r="Y22" s="606" t="s">
        <v>18</v>
      </c>
      <c r="Z22"/>
    </row>
    <row r="23" spans="1:26" ht="18" customHeight="1">
      <c r="A23" s="584" t="s">
        <v>32</v>
      </c>
      <c r="B23" s="585">
        <v>37</v>
      </c>
      <c r="C23" s="586">
        <v>32</v>
      </c>
      <c r="D23" s="586"/>
      <c r="E23" s="586"/>
      <c r="F23" s="587">
        <v>69</v>
      </c>
      <c r="G23" s="588">
        <v>7</v>
      </c>
      <c r="H23" s="589">
        <v>2</v>
      </c>
      <c r="I23" s="590">
        <v>9</v>
      </c>
      <c r="J23" s="591">
        <v>30</v>
      </c>
      <c r="K23" s="592">
        <v>30</v>
      </c>
      <c r="L23" s="593">
        <v>60</v>
      </c>
      <c r="M23" s="594">
        <v>6</v>
      </c>
      <c r="N23" s="595">
        <v>5</v>
      </c>
      <c r="O23" s="596">
        <v>17</v>
      </c>
      <c r="P23" s="597">
        <v>19</v>
      </c>
      <c r="Q23" s="598">
        <v>11.81081081081081</v>
      </c>
      <c r="R23" s="599">
        <v>13.53125</v>
      </c>
      <c r="S23" s="600">
        <v>12.608695652173912</v>
      </c>
      <c r="T23" s="601" t="s">
        <v>18</v>
      </c>
      <c r="U23" s="602" t="s">
        <v>18</v>
      </c>
      <c r="V23" s="603" t="s">
        <v>18</v>
      </c>
      <c r="W23" s="604" t="s">
        <v>18</v>
      </c>
      <c r="X23" s="605" t="s">
        <v>18</v>
      </c>
      <c r="Y23" s="606" t="s">
        <v>18</v>
      </c>
      <c r="Z23"/>
    </row>
    <row r="24" spans="1:26" ht="18" customHeight="1">
      <c r="A24" s="584" t="s">
        <v>33</v>
      </c>
      <c r="B24" s="585" t="s">
        <v>18</v>
      </c>
      <c r="C24" s="586" t="s">
        <v>18</v>
      </c>
      <c r="D24" s="586"/>
      <c r="E24" s="586"/>
      <c r="F24" s="587" t="s">
        <v>18</v>
      </c>
      <c r="G24" s="588" t="s">
        <v>18</v>
      </c>
      <c r="H24" s="589" t="s">
        <v>18</v>
      </c>
      <c r="I24" s="590" t="s">
        <v>18</v>
      </c>
      <c r="J24" s="591" t="s">
        <v>18</v>
      </c>
      <c r="K24" s="592" t="s">
        <v>18</v>
      </c>
      <c r="L24" s="593" t="s">
        <v>18</v>
      </c>
      <c r="M24" s="594" t="s">
        <v>18</v>
      </c>
      <c r="N24" s="595" t="s">
        <v>18</v>
      </c>
      <c r="O24" s="596" t="s">
        <v>18</v>
      </c>
      <c r="P24" s="597" t="s">
        <v>18</v>
      </c>
      <c r="Q24" s="598" t="s">
        <v>18</v>
      </c>
      <c r="R24" s="599" t="s">
        <v>18</v>
      </c>
      <c r="S24" s="600" t="s">
        <v>18</v>
      </c>
      <c r="T24" s="601" t="s">
        <v>18</v>
      </c>
      <c r="U24" s="602" t="s">
        <v>18</v>
      </c>
      <c r="V24" s="603" t="s">
        <v>18</v>
      </c>
      <c r="W24" s="604" t="s">
        <v>18</v>
      </c>
      <c r="X24" s="605" t="s">
        <v>18</v>
      </c>
      <c r="Y24" s="606" t="s">
        <v>18</v>
      </c>
      <c r="Z24"/>
    </row>
    <row r="25" spans="1:26" ht="18" customHeight="1">
      <c r="A25" s="584" t="s">
        <v>34</v>
      </c>
      <c r="B25" s="585" t="s">
        <v>18</v>
      </c>
      <c r="C25" s="586" t="s">
        <v>18</v>
      </c>
      <c r="D25" s="586"/>
      <c r="E25" s="586"/>
      <c r="F25" s="587" t="s">
        <v>18</v>
      </c>
      <c r="G25" s="588" t="s">
        <v>18</v>
      </c>
      <c r="H25" s="589" t="s">
        <v>18</v>
      </c>
      <c r="I25" s="590" t="s">
        <v>18</v>
      </c>
      <c r="J25" s="591" t="s">
        <v>18</v>
      </c>
      <c r="K25" s="592" t="s">
        <v>18</v>
      </c>
      <c r="L25" s="593" t="s">
        <v>18</v>
      </c>
      <c r="M25" s="594" t="s">
        <v>18</v>
      </c>
      <c r="N25" s="595" t="s">
        <v>18</v>
      </c>
      <c r="O25" s="596" t="s">
        <v>18</v>
      </c>
      <c r="P25" s="597" t="s">
        <v>18</v>
      </c>
      <c r="Q25" s="598" t="s">
        <v>18</v>
      </c>
      <c r="R25" s="599" t="s">
        <v>18</v>
      </c>
      <c r="S25" s="600" t="s">
        <v>18</v>
      </c>
      <c r="T25" s="601" t="s">
        <v>18</v>
      </c>
      <c r="U25" s="602" t="s">
        <v>18</v>
      </c>
      <c r="V25" s="603" t="s">
        <v>18</v>
      </c>
      <c r="W25" s="604" t="s">
        <v>18</v>
      </c>
      <c r="X25" s="605" t="s">
        <v>18</v>
      </c>
      <c r="Y25" s="606" t="s">
        <v>18</v>
      </c>
      <c r="Z25"/>
    </row>
    <row r="26" spans="1:26" ht="18" customHeight="1">
      <c r="A26" s="584" t="s">
        <v>35</v>
      </c>
      <c r="B26" s="585" t="s">
        <v>18</v>
      </c>
      <c r="C26" s="586" t="s">
        <v>18</v>
      </c>
      <c r="D26" s="586"/>
      <c r="E26" s="586"/>
      <c r="F26" s="587" t="s">
        <v>18</v>
      </c>
      <c r="G26" s="588" t="s">
        <v>18</v>
      </c>
      <c r="H26" s="589" t="s">
        <v>18</v>
      </c>
      <c r="I26" s="590" t="s">
        <v>18</v>
      </c>
      <c r="J26" s="591" t="s">
        <v>18</v>
      </c>
      <c r="K26" s="592" t="s">
        <v>18</v>
      </c>
      <c r="L26" s="593" t="s">
        <v>18</v>
      </c>
      <c r="M26" s="594" t="s">
        <v>18</v>
      </c>
      <c r="N26" s="595" t="s">
        <v>18</v>
      </c>
      <c r="O26" s="596" t="s">
        <v>18</v>
      </c>
      <c r="P26" s="597" t="s">
        <v>18</v>
      </c>
      <c r="Q26" s="598" t="s">
        <v>18</v>
      </c>
      <c r="R26" s="599" t="s">
        <v>18</v>
      </c>
      <c r="S26" s="600" t="s">
        <v>18</v>
      </c>
      <c r="T26" s="601" t="s">
        <v>18</v>
      </c>
      <c r="U26" s="602" t="s">
        <v>18</v>
      </c>
      <c r="V26" s="603" t="s">
        <v>18</v>
      </c>
      <c r="W26" s="604" t="s">
        <v>18</v>
      </c>
      <c r="X26" s="605" t="s">
        <v>18</v>
      </c>
      <c r="Y26" s="606" t="s">
        <v>18</v>
      </c>
      <c r="Z26"/>
    </row>
    <row r="27" spans="1:26" ht="18" customHeight="1">
      <c r="A27" s="584" t="s">
        <v>36</v>
      </c>
      <c r="B27" s="585" t="s">
        <v>18</v>
      </c>
      <c r="C27" s="586" t="s">
        <v>18</v>
      </c>
      <c r="D27" s="586"/>
      <c r="E27" s="586"/>
      <c r="F27" s="587" t="s">
        <v>18</v>
      </c>
      <c r="G27" s="588" t="s">
        <v>18</v>
      </c>
      <c r="H27" s="589" t="s">
        <v>18</v>
      </c>
      <c r="I27" s="590" t="s">
        <v>18</v>
      </c>
      <c r="J27" s="591" t="s">
        <v>18</v>
      </c>
      <c r="K27" s="592" t="s">
        <v>18</v>
      </c>
      <c r="L27" s="593" t="s">
        <v>18</v>
      </c>
      <c r="M27" s="594" t="s">
        <v>18</v>
      </c>
      <c r="N27" s="595" t="s">
        <v>18</v>
      </c>
      <c r="O27" s="596" t="s">
        <v>18</v>
      </c>
      <c r="P27" s="597" t="s">
        <v>18</v>
      </c>
      <c r="Q27" s="598" t="s">
        <v>18</v>
      </c>
      <c r="R27" s="599" t="s">
        <v>18</v>
      </c>
      <c r="S27" s="600" t="s">
        <v>18</v>
      </c>
      <c r="T27" s="601" t="s">
        <v>18</v>
      </c>
      <c r="U27" s="602" t="s">
        <v>18</v>
      </c>
      <c r="V27" s="603" t="s">
        <v>18</v>
      </c>
      <c r="W27" s="604" t="s">
        <v>18</v>
      </c>
      <c r="X27" s="605" t="s">
        <v>18</v>
      </c>
      <c r="Y27" s="606" t="s">
        <v>18</v>
      </c>
      <c r="Z27"/>
    </row>
    <row r="28" spans="1:26" ht="18" customHeight="1">
      <c r="A28" s="584" t="s">
        <v>37</v>
      </c>
      <c r="B28" s="585">
        <v>34</v>
      </c>
      <c r="C28" s="586">
        <v>27</v>
      </c>
      <c r="D28" s="586"/>
      <c r="E28" s="586"/>
      <c r="F28" s="587">
        <v>61</v>
      </c>
      <c r="G28" s="588">
        <v>4</v>
      </c>
      <c r="H28" s="589">
        <v>1</v>
      </c>
      <c r="I28" s="590">
        <v>5</v>
      </c>
      <c r="J28" s="591">
        <v>30</v>
      </c>
      <c r="K28" s="592">
        <v>26</v>
      </c>
      <c r="L28" s="593">
        <v>56</v>
      </c>
      <c r="M28" s="594">
        <v>1</v>
      </c>
      <c r="N28" s="595">
        <v>5</v>
      </c>
      <c r="O28" s="596">
        <v>18</v>
      </c>
      <c r="P28" s="597">
        <v>18.5</v>
      </c>
      <c r="Q28" s="598">
        <v>12.558823529411764</v>
      </c>
      <c r="R28" s="599">
        <v>14.574074074074074</v>
      </c>
      <c r="S28" s="600">
        <v>13.450819672131148</v>
      </c>
      <c r="T28" s="601" t="s">
        <v>18</v>
      </c>
      <c r="U28" s="602" t="s">
        <v>18</v>
      </c>
      <c r="V28" s="603" t="s">
        <v>18</v>
      </c>
      <c r="W28" s="604" t="s">
        <v>18</v>
      </c>
      <c r="X28" s="605" t="s">
        <v>18</v>
      </c>
      <c r="Y28" s="606" t="s">
        <v>18</v>
      </c>
      <c r="Z28"/>
    </row>
    <row r="29" spans="1:26" ht="18" customHeight="1">
      <c r="A29" s="584" t="s">
        <v>38</v>
      </c>
      <c r="B29" s="585" t="s">
        <v>18</v>
      </c>
      <c r="C29" s="586" t="s">
        <v>18</v>
      </c>
      <c r="D29" s="586"/>
      <c r="E29" s="586"/>
      <c r="F29" s="587" t="s">
        <v>18</v>
      </c>
      <c r="G29" s="588" t="s">
        <v>18</v>
      </c>
      <c r="H29" s="589" t="s">
        <v>18</v>
      </c>
      <c r="I29" s="590" t="s">
        <v>18</v>
      </c>
      <c r="J29" s="591" t="s">
        <v>18</v>
      </c>
      <c r="K29" s="592" t="s">
        <v>18</v>
      </c>
      <c r="L29" s="593" t="s">
        <v>18</v>
      </c>
      <c r="M29" s="594" t="s">
        <v>18</v>
      </c>
      <c r="N29" s="595" t="s">
        <v>18</v>
      </c>
      <c r="O29" s="596" t="s">
        <v>18</v>
      </c>
      <c r="P29" s="597" t="s">
        <v>18</v>
      </c>
      <c r="Q29" s="598" t="s">
        <v>18</v>
      </c>
      <c r="R29" s="599" t="s">
        <v>18</v>
      </c>
      <c r="S29" s="600" t="s">
        <v>18</v>
      </c>
      <c r="T29" s="601" t="s">
        <v>18</v>
      </c>
      <c r="U29" s="602" t="s">
        <v>18</v>
      </c>
      <c r="V29" s="603" t="s">
        <v>18</v>
      </c>
      <c r="W29" s="604" t="s">
        <v>18</v>
      </c>
      <c r="X29" s="605" t="s">
        <v>18</v>
      </c>
      <c r="Y29" s="606" t="s">
        <v>18</v>
      </c>
      <c r="Z29"/>
    </row>
    <row r="30" spans="1:26" ht="18" customHeight="1">
      <c r="A30" s="584" t="s">
        <v>39</v>
      </c>
      <c r="B30" s="585">
        <v>5</v>
      </c>
      <c r="C30" s="586">
        <v>4</v>
      </c>
      <c r="D30" s="586"/>
      <c r="E30" s="586"/>
      <c r="F30" s="587">
        <v>9</v>
      </c>
      <c r="G30" s="588" t="s">
        <v>18</v>
      </c>
      <c r="H30" s="589" t="s">
        <v>18</v>
      </c>
      <c r="I30" s="590" t="s">
        <v>18</v>
      </c>
      <c r="J30" s="591">
        <v>5</v>
      </c>
      <c r="K30" s="592">
        <v>4</v>
      </c>
      <c r="L30" s="593">
        <v>9</v>
      </c>
      <c r="M30" s="594">
        <v>13</v>
      </c>
      <c r="N30" s="595">
        <v>15</v>
      </c>
      <c r="O30" s="596">
        <v>15</v>
      </c>
      <c r="P30" s="597">
        <v>16</v>
      </c>
      <c r="Q30" s="598">
        <v>14.2</v>
      </c>
      <c r="R30" s="599">
        <v>15.5</v>
      </c>
      <c r="S30" s="600">
        <v>14.777777777777779</v>
      </c>
      <c r="T30" s="601" t="s">
        <v>18</v>
      </c>
      <c r="U30" s="602" t="s">
        <v>18</v>
      </c>
      <c r="V30" s="603" t="s">
        <v>18</v>
      </c>
      <c r="W30" s="604" t="s">
        <v>18</v>
      </c>
      <c r="X30" s="605" t="s">
        <v>18</v>
      </c>
      <c r="Y30" s="606" t="s">
        <v>18</v>
      </c>
      <c r="Z30"/>
    </row>
    <row r="31" spans="1:26" ht="18" customHeight="1">
      <c r="A31" s="584" t="s">
        <v>40</v>
      </c>
      <c r="B31" s="585" t="s">
        <v>18</v>
      </c>
      <c r="C31" s="586" t="s">
        <v>18</v>
      </c>
      <c r="D31" s="586"/>
      <c r="E31" s="586"/>
      <c r="F31" s="587" t="s">
        <v>18</v>
      </c>
      <c r="G31" s="588" t="s">
        <v>18</v>
      </c>
      <c r="H31" s="589" t="s">
        <v>18</v>
      </c>
      <c r="I31" s="590" t="s">
        <v>18</v>
      </c>
      <c r="J31" s="591" t="s">
        <v>18</v>
      </c>
      <c r="K31" s="592" t="s">
        <v>18</v>
      </c>
      <c r="L31" s="593" t="s">
        <v>18</v>
      </c>
      <c r="M31" s="594" t="s">
        <v>18</v>
      </c>
      <c r="N31" s="595" t="s">
        <v>18</v>
      </c>
      <c r="O31" s="596" t="s">
        <v>18</v>
      </c>
      <c r="P31" s="597" t="s">
        <v>18</v>
      </c>
      <c r="Q31" s="598" t="s">
        <v>18</v>
      </c>
      <c r="R31" s="599" t="s">
        <v>18</v>
      </c>
      <c r="S31" s="600" t="s">
        <v>18</v>
      </c>
      <c r="T31" s="601" t="s">
        <v>18</v>
      </c>
      <c r="U31" s="602" t="s">
        <v>18</v>
      </c>
      <c r="V31" s="603" t="s">
        <v>18</v>
      </c>
      <c r="W31" s="604" t="s">
        <v>18</v>
      </c>
      <c r="X31" s="605" t="s">
        <v>18</v>
      </c>
      <c r="Y31" s="606" t="s">
        <v>18</v>
      </c>
      <c r="Z31"/>
    </row>
    <row r="32" spans="1:26" ht="18" customHeight="1">
      <c r="A32" s="584" t="s">
        <v>41</v>
      </c>
      <c r="B32" s="585">
        <v>27</v>
      </c>
      <c r="C32" s="586">
        <v>25</v>
      </c>
      <c r="D32" s="586"/>
      <c r="E32" s="586"/>
      <c r="F32" s="587">
        <v>52</v>
      </c>
      <c r="G32" s="588">
        <v>4</v>
      </c>
      <c r="H32" s="589">
        <v>1</v>
      </c>
      <c r="I32" s="590">
        <v>5</v>
      </c>
      <c r="J32" s="591">
        <v>23</v>
      </c>
      <c r="K32" s="592">
        <v>24</v>
      </c>
      <c r="L32" s="593">
        <v>47</v>
      </c>
      <c r="M32" s="594">
        <v>5</v>
      </c>
      <c r="N32" s="595">
        <v>6</v>
      </c>
      <c r="O32" s="596">
        <v>18</v>
      </c>
      <c r="P32" s="597">
        <v>18</v>
      </c>
      <c r="Q32" s="598">
        <v>12.166666666666666</v>
      </c>
      <c r="R32" s="599">
        <v>14.74</v>
      </c>
      <c r="S32" s="600">
        <v>13.403846153846153</v>
      </c>
      <c r="T32" s="601" t="s">
        <v>18</v>
      </c>
      <c r="U32" s="602" t="s">
        <v>18</v>
      </c>
      <c r="V32" s="603" t="s">
        <v>18</v>
      </c>
      <c r="W32" s="604" t="s">
        <v>18</v>
      </c>
      <c r="X32" s="605" t="s">
        <v>18</v>
      </c>
      <c r="Y32" s="606" t="s">
        <v>18</v>
      </c>
      <c r="Z32"/>
    </row>
    <row r="33" spans="1:26" ht="18" customHeight="1">
      <c r="A33" s="584" t="s">
        <v>42</v>
      </c>
      <c r="B33" s="585" t="s">
        <v>18</v>
      </c>
      <c r="C33" s="586" t="s">
        <v>18</v>
      </c>
      <c r="D33" s="586"/>
      <c r="E33" s="586"/>
      <c r="F33" s="587" t="s">
        <v>18</v>
      </c>
      <c r="G33" s="588" t="s">
        <v>18</v>
      </c>
      <c r="H33" s="589" t="s">
        <v>18</v>
      </c>
      <c r="I33" s="590" t="s">
        <v>18</v>
      </c>
      <c r="J33" s="591" t="s">
        <v>18</v>
      </c>
      <c r="K33" s="592" t="s">
        <v>18</v>
      </c>
      <c r="L33" s="593" t="s">
        <v>18</v>
      </c>
      <c r="M33" s="594" t="s">
        <v>18</v>
      </c>
      <c r="N33" s="595" t="s">
        <v>18</v>
      </c>
      <c r="O33" s="596" t="s">
        <v>18</v>
      </c>
      <c r="P33" s="597" t="s">
        <v>18</v>
      </c>
      <c r="Q33" s="598" t="s">
        <v>18</v>
      </c>
      <c r="R33" s="599" t="s">
        <v>18</v>
      </c>
      <c r="S33" s="600" t="s">
        <v>18</v>
      </c>
      <c r="T33" s="601" t="s">
        <v>18</v>
      </c>
      <c r="U33" s="602" t="s">
        <v>18</v>
      </c>
      <c r="V33" s="603" t="s">
        <v>18</v>
      </c>
      <c r="W33" s="604" t="s">
        <v>18</v>
      </c>
      <c r="X33" s="605" t="s">
        <v>18</v>
      </c>
      <c r="Y33" s="606" t="s">
        <v>18</v>
      </c>
      <c r="Z33"/>
    </row>
    <row r="34" spans="1:26" ht="18" customHeight="1">
      <c r="A34" s="584" t="s">
        <v>43</v>
      </c>
      <c r="B34" s="585">
        <v>14</v>
      </c>
      <c r="C34" s="586">
        <v>14</v>
      </c>
      <c r="D34" s="586"/>
      <c r="E34" s="586"/>
      <c r="F34" s="587">
        <v>28</v>
      </c>
      <c r="G34" s="588">
        <v>2</v>
      </c>
      <c r="H34" s="589" t="s">
        <v>18</v>
      </c>
      <c r="I34" s="590">
        <v>2</v>
      </c>
      <c r="J34" s="591">
        <v>12</v>
      </c>
      <c r="K34" s="592">
        <v>14</v>
      </c>
      <c r="L34" s="593">
        <v>26</v>
      </c>
      <c r="M34" s="594">
        <v>9</v>
      </c>
      <c r="N34" s="595">
        <v>11</v>
      </c>
      <c r="O34" s="596">
        <v>16</v>
      </c>
      <c r="P34" s="597">
        <v>18</v>
      </c>
      <c r="Q34" s="598">
        <v>11.214285714285714</v>
      </c>
      <c r="R34" s="599">
        <v>13.642857142857142</v>
      </c>
      <c r="S34" s="600">
        <v>12.428571428571429</v>
      </c>
      <c r="T34" s="601" t="s">
        <v>18</v>
      </c>
      <c r="U34" s="602" t="s">
        <v>18</v>
      </c>
      <c r="V34" s="603" t="s">
        <v>18</v>
      </c>
      <c r="W34" s="604" t="s">
        <v>18</v>
      </c>
      <c r="X34" s="605" t="s">
        <v>18</v>
      </c>
      <c r="Y34" s="606" t="s">
        <v>18</v>
      </c>
      <c r="Z34"/>
    </row>
    <row r="35" spans="1:26" ht="18" customHeight="1">
      <c r="A35" s="584" t="s">
        <v>44</v>
      </c>
      <c r="B35" s="585" t="s">
        <v>18</v>
      </c>
      <c r="C35" s="586" t="s">
        <v>18</v>
      </c>
      <c r="D35" s="586"/>
      <c r="E35" s="586"/>
      <c r="F35" s="587" t="s">
        <v>18</v>
      </c>
      <c r="G35" s="588" t="s">
        <v>18</v>
      </c>
      <c r="H35" s="589" t="s">
        <v>18</v>
      </c>
      <c r="I35" s="590" t="s">
        <v>18</v>
      </c>
      <c r="J35" s="591" t="s">
        <v>18</v>
      </c>
      <c r="K35" s="592" t="s">
        <v>18</v>
      </c>
      <c r="L35" s="593" t="s">
        <v>18</v>
      </c>
      <c r="M35" s="594" t="s">
        <v>18</v>
      </c>
      <c r="N35" s="595" t="s">
        <v>18</v>
      </c>
      <c r="O35" s="596" t="s">
        <v>18</v>
      </c>
      <c r="P35" s="597" t="s">
        <v>18</v>
      </c>
      <c r="Q35" s="598" t="s">
        <v>18</v>
      </c>
      <c r="R35" s="599" t="s">
        <v>18</v>
      </c>
      <c r="S35" s="600" t="s">
        <v>18</v>
      </c>
      <c r="T35" s="601" t="s">
        <v>18</v>
      </c>
      <c r="U35" s="602" t="s">
        <v>18</v>
      </c>
      <c r="V35" s="603" t="s">
        <v>18</v>
      </c>
      <c r="W35" s="604" t="s">
        <v>18</v>
      </c>
      <c r="X35" s="605" t="s">
        <v>18</v>
      </c>
      <c r="Y35" s="606" t="s">
        <v>18</v>
      </c>
      <c r="Z35"/>
    </row>
    <row r="36" spans="1:26" ht="18" customHeight="1">
      <c r="A36" s="584" t="s">
        <v>45</v>
      </c>
      <c r="B36" s="585" t="s">
        <v>18</v>
      </c>
      <c r="C36" s="586" t="s">
        <v>18</v>
      </c>
      <c r="D36" s="586"/>
      <c r="E36" s="586"/>
      <c r="F36" s="587" t="s">
        <v>18</v>
      </c>
      <c r="G36" s="588" t="s">
        <v>18</v>
      </c>
      <c r="H36" s="589" t="s">
        <v>18</v>
      </c>
      <c r="I36" s="590" t="s">
        <v>18</v>
      </c>
      <c r="J36" s="591" t="s">
        <v>18</v>
      </c>
      <c r="K36" s="592" t="s">
        <v>18</v>
      </c>
      <c r="L36" s="593" t="s">
        <v>18</v>
      </c>
      <c r="M36" s="594" t="s">
        <v>18</v>
      </c>
      <c r="N36" s="595" t="s">
        <v>18</v>
      </c>
      <c r="O36" s="596" t="s">
        <v>18</v>
      </c>
      <c r="P36" s="597" t="s">
        <v>18</v>
      </c>
      <c r="Q36" s="598" t="s">
        <v>18</v>
      </c>
      <c r="R36" s="599" t="s">
        <v>18</v>
      </c>
      <c r="S36" s="600" t="s">
        <v>18</v>
      </c>
      <c r="T36" s="601" t="s">
        <v>18</v>
      </c>
      <c r="U36" s="602" t="s">
        <v>18</v>
      </c>
      <c r="V36" s="603" t="s">
        <v>18</v>
      </c>
      <c r="W36" s="604" t="s">
        <v>18</v>
      </c>
      <c r="X36" s="605" t="s">
        <v>18</v>
      </c>
      <c r="Y36" s="606" t="s">
        <v>18</v>
      </c>
      <c r="Z36"/>
    </row>
    <row r="37" spans="1:26" ht="18" customHeight="1">
      <c r="A37" s="584" t="s">
        <v>46</v>
      </c>
      <c r="B37" s="585" t="s">
        <v>18</v>
      </c>
      <c r="C37" s="586" t="s">
        <v>18</v>
      </c>
      <c r="D37" s="586"/>
      <c r="E37" s="586"/>
      <c r="F37" s="587" t="s">
        <v>18</v>
      </c>
      <c r="G37" s="588" t="s">
        <v>18</v>
      </c>
      <c r="H37" s="589" t="s">
        <v>18</v>
      </c>
      <c r="I37" s="590" t="s">
        <v>18</v>
      </c>
      <c r="J37" s="591" t="s">
        <v>18</v>
      </c>
      <c r="K37" s="592" t="s">
        <v>18</v>
      </c>
      <c r="L37" s="593" t="s">
        <v>18</v>
      </c>
      <c r="M37" s="594" t="s">
        <v>18</v>
      </c>
      <c r="N37" s="595" t="s">
        <v>18</v>
      </c>
      <c r="O37" s="596" t="s">
        <v>18</v>
      </c>
      <c r="P37" s="597" t="s">
        <v>18</v>
      </c>
      <c r="Q37" s="598" t="s">
        <v>18</v>
      </c>
      <c r="R37" s="599" t="s">
        <v>18</v>
      </c>
      <c r="S37" s="600" t="s">
        <v>18</v>
      </c>
      <c r="T37" s="601" t="s">
        <v>18</v>
      </c>
      <c r="U37" s="602" t="s">
        <v>18</v>
      </c>
      <c r="V37" s="603" t="s">
        <v>18</v>
      </c>
      <c r="W37" s="604" t="s">
        <v>18</v>
      </c>
      <c r="X37" s="605" t="s">
        <v>18</v>
      </c>
      <c r="Y37" s="606" t="s">
        <v>18</v>
      </c>
      <c r="Z37"/>
    </row>
    <row r="38" spans="1:26" ht="18" customHeight="1">
      <c r="A38" s="584" t="s">
        <v>47</v>
      </c>
      <c r="B38" s="585" t="s">
        <v>18</v>
      </c>
      <c r="C38" s="586" t="s">
        <v>18</v>
      </c>
      <c r="D38" s="586"/>
      <c r="E38" s="586"/>
      <c r="F38" s="587" t="s">
        <v>18</v>
      </c>
      <c r="G38" s="588" t="s">
        <v>18</v>
      </c>
      <c r="H38" s="589" t="s">
        <v>18</v>
      </c>
      <c r="I38" s="590" t="s">
        <v>18</v>
      </c>
      <c r="J38" s="591" t="s">
        <v>18</v>
      </c>
      <c r="K38" s="592" t="s">
        <v>18</v>
      </c>
      <c r="L38" s="593" t="s">
        <v>18</v>
      </c>
      <c r="M38" s="594" t="s">
        <v>18</v>
      </c>
      <c r="N38" s="595" t="s">
        <v>18</v>
      </c>
      <c r="O38" s="596" t="s">
        <v>18</v>
      </c>
      <c r="P38" s="597" t="s">
        <v>18</v>
      </c>
      <c r="Q38" s="598" t="s">
        <v>18</v>
      </c>
      <c r="R38" s="599" t="s">
        <v>18</v>
      </c>
      <c r="S38" s="600" t="s">
        <v>18</v>
      </c>
      <c r="T38" s="601" t="s">
        <v>18</v>
      </c>
      <c r="U38" s="602" t="s">
        <v>18</v>
      </c>
      <c r="V38" s="603" t="s">
        <v>18</v>
      </c>
      <c r="W38" s="604" t="s">
        <v>18</v>
      </c>
      <c r="X38" s="605" t="s">
        <v>18</v>
      </c>
      <c r="Y38" s="606" t="s">
        <v>18</v>
      </c>
      <c r="Z38"/>
    </row>
    <row r="39" spans="1:26" ht="18" customHeight="1">
      <c r="A39" s="584" t="s">
        <v>48</v>
      </c>
      <c r="B39" s="585">
        <v>31</v>
      </c>
      <c r="C39" s="586">
        <v>14</v>
      </c>
      <c r="D39" s="586"/>
      <c r="E39" s="586"/>
      <c r="F39" s="587">
        <v>45</v>
      </c>
      <c r="G39" s="588">
        <v>3</v>
      </c>
      <c r="H39" s="589" t="s">
        <v>18</v>
      </c>
      <c r="I39" s="590">
        <v>3</v>
      </c>
      <c r="J39" s="591">
        <v>28</v>
      </c>
      <c r="K39" s="592">
        <v>14</v>
      </c>
      <c r="L39" s="593">
        <v>42</v>
      </c>
      <c r="M39" s="594">
        <v>5</v>
      </c>
      <c r="N39" s="595">
        <v>10</v>
      </c>
      <c r="O39" s="596">
        <v>16.5</v>
      </c>
      <c r="P39" s="597">
        <v>15.5</v>
      </c>
      <c r="Q39" s="598">
        <v>13.516129032258064</v>
      </c>
      <c r="R39" s="599">
        <v>13.285714285714286</v>
      </c>
      <c r="S39" s="600">
        <v>13.444444444444445</v>
      </c>
      <c r="T39" s="601" t="s">
        <v>18</v>
      </c>
      <c r="U39" s="602" t="s">
        <v>18</v>
      </c>
      <c r="V39" s="603" t="s">
        <v>18</v>
      </c>
      <c r="W39" s="604" t="s">
        <v>18</v>
      </c>
      <c r="X39" s="605" t="s">
        <v>18</v>
      </c>
      <c r="Y39" s="606" t="s">
        <v>18</v>
      </c>
      <c r="Z39"/>
    </row>
    <row r="40" spans="1:26" ht="18" customHeight="1">
      <c r="A40" s="584" t="s">
        <v>49</v>
      </c>
      <c r="B40" s="585" t="s">
        <v>18</v>
      </c>
      <c r="C40" s="586" t="s">
        <v>18</v>
      </c>
      <c r="D40" s="586"/>
      <c r="E40" s="586"/>
      <c r="F40" s="587" t="s">
        <v>18</v>
      </c>
      <c r="G40" s="588" t="s">
        <v>18</v>
      </c>
      <c r="H40" s="589" t="s">
        <v>18</v>
      </c>
      <c r="I40" s="590" t="s">
        <v>18</v>
      </c>
      <c r="J40" s="591" t="s">
        <v>18</v>
      </c>
      <c r="K40" s="592" t="s">
        <v>18</v>
      </c>
      <c r="L40" s="593" t="s">
        <v>18</v>
      </c>
      <c r="M40" s="594" t="s">
        <v>18</v>
      </c>
      <c r="N40" s="595" t="s">
        <v>18</v>
      </c>
      <c r="O40" s="596" t="s">
        <v>18</v>
      </c>
      <c r="P40" s="597" t="s">
        <v>18</v>
      </c>
      <c r="Q40" s="598" t="s">
        <v>18</v>
      </c>
      <c r="R40" s="599" t="s">
        <v>18</v>
      </c>
      <c r="S40" s="600" t="s">
        <v>18</v>
      </c>
      <c r="T40" s="601" t="s">
        <v>18</v>
      </c>
      <c r="U40" s="602" t="s">
        <v>18</v>
      </c>
      <c r="V40" s="603" t="s">
        <v>18</v>
      </c>
      <c r="W40" s="604" t="s">
        <v>18</v>
      </c>
      <c r="X40" s="605" t="s">
        <v>18</v>
      </c>
      <c r="Y40" s="606" t="s">
        <v>18</v>
      </c>
      <c r="Z40"/>
    </row>
    <row r="41" spans="1:26" ht="18" customHeight="1">
      <c r="A41" s="584" t="s">
        <v>50</v>
      </c>
      <c r="B41" s="585" t="s">
        <v>18</v>
      </c>
      <c r="C41" s="586" t="s">
        <v>18</v>
      </c>
      <c r="D41" s="586"/>
      <c r="E41" s="586"/>
      <c r="F41" s="587" t="s">
        <v>18</v>
      </c>
      <c r="G41" s="588" t="s">
        <v>18</v>
      </c>
      <c r="H41" s="589" t="s">
        <v>18</v>
      </c>
      <c r="I41" s="590" t="s">
        <v>18</v>
      </c>
      <c r="J41" s="591" t="s">
        <v>18</v>
      </c>
      <c r="K41" s="592" t="s">
        <v>18</v>
      </c>
      <c r="L41" s="593" t="s">
        <v>18</v>
      </c>
      <c r="M41" s="594" t="s">
        <v>18</v>
      </c>
      <c r="N41" s="595" t="s">
        <v>18</v>
      </c>
      <c r="O41" s="596" t="s">
        <v>18</v>
      </c>
      <c r="P41" s="597" t="s">
        <v>18</v>
      </c>
      <c r="Q41" s="598" t="s">
        <v>18</v>
      </c>
      <c r="R41" s="599" t="s">
        <v>18</v>
      </c>
      <c r="S41" s="600" t="s">
        <v>18</v>
      </c>
      <c r="T41" s="601" t="s">
        <v>18</v>
      </c>
      <c r="U41" s="602" t="s">
        <v>18</v>
      </c>
      <c r="V41" s="603" t="s">
        <v>18</v>
      </c>
      <c r="W41" s="604" t="s">
        <v>18</v>
      </c>
      <c r="X41" s="605" t="s">
        <v>18</v>
      </c>
      <c r="Y41" s="606" t="s">
        <v>18</v>
      </c>
      <c r="Z41"/>
    </row>
    <row r="42" spans="1:26" ht="18" customHeight="1">
      <c r="A42" s="584" t="s">
        <v>51</v>
      </c>
      <c r="B42" s="585" t="s">
        <v>18</v>
      </c>
      <c r="C42" s="586" t="s">
        <v>18</v>
      </c>
      <c r="D42" s="586"/>
      <c r="E42" s="586"/>
      <c r="F42" s="587" t="s">
        <v>18</v>
      </c>
      <c r="G42" s="588" t="s">
        <v>18</v>
      </c>
      <c r="H42" s="589" t="s">
        <v>18</v>
      </c>
      <c r="I42" s="590" t="s">
        <v>18</v>
      </c>
      <c r="J42" s="591" t="s">
        <v>18</v>
      </c>
      <c r="K42" s="592" t="s">
        <v>18</v>
      </c>
      <c r="L42" s="593" t="s">
        <v>18</v>
      </c>
      <c r="M42" s="594" t="s">
        <v>18</v>
      </c>
      <c r="N42" s="595" t="s">
        <v>18</v>
      </c>
      <c r="O42" s="596" t="s">
        <v>18</v>
      </c>
      <c r="P42" s="597" t="s">
        <v>18</v>
      </c>
      <c r="Q42" s="598" t="s">
        <v>18</v>
      </c>
      <c r="R42" s="599" t="s">
        <v>18</v>
      </c>
      <c r="S42" s="600" t="s">
        <v>18</v>
      </c>
      <c r="T42" s="601" t="s">
        <v>18</v>
      </c>
      <c r="U42" s="602" t="s">
        <v>18</v>
      </c>
      <c r="V42" s="603" t="s">
        <v>18</v>
      </c>
      <c r="W42" s="604" t="s">
        <v>18</v>
      </c>
      <c r="X42" s="605" t="s">
        <v>18</v>
      </c>
      <c r="Y42" s="606" t="s">
        <v>18</v>
      </c>
      <c r="Z42"/>
    </row>
    <row r="43" spans="1:26" ht="18" customHeight="1">
      <c r="A43" s="584" t="s">
        <v>52</v>
      </c>
      <c r="B43" s="585" t="s">
        <v>18</v>
      </c>
      <c r="C43" s="586" t="s">
        <v>18</v>
      </c>
      <c r="D43" s="586"/>
      <c r="E43" s="586"/>
      <c r="F43" s="587" t="s">
        <v>18</v>
      </c>
      <c r="G43" s="588" t="s">
        <v>18</v>
      </c>
      <c r="H43" s="589" t="s">
        <v>18</v>
      </c>
      <c r="I43" s="590" t="s">
        <v>18</v>
      </c>
      <c r="J43" s="591" t="s">
        <v>18</v>
      </c>
      <c r="K43" s="592" t="s">
        <v>18</v>
      </c>
      <c r="L43" s="593" t="s">
        <v>18</v>
      </c>
      <c r="M43" s="594" t="s">
        <v>18</v>
      </c>
      <c r="N43" s="595" t="s">
        <v>18</v>
      </c>
      <c r="O43" s="596" t="s">
        <v>18</v>
      </c>
      <c r="P43" s="597" t="s">
        <v>18</v>
      </c>
      <c r="Q43" s="598" t="s">
        <v>18</v>
      </c>
      <c r="R43" s="599" t="s">
        <v>18</v>
      </c>
      <c r="S43" s="600" t="s">
        <v>18</v>
      </c>
      <c r="T43" s="601" t="s">
        <v>18</v>
      </c>
      <c r="U43" s="602" t="s">
        <v>18</v>
      </c>
      <c r="V43" s="603" t="s">
        <v>18</v>
      </c>
      <c r="W43" s="604" t="s">
        <v>18</v>
      </c>
      <c r="X43" s="605" t="s">
        <v>18</v>
      </c>
      <c r="Y43" s="606" t="s">
        <v>18</v>
      </c>
      <c r="Z43"/>
    </row>
    <row r="44" spans="1:26" ht="18" customHeight="1">
      <c r="A44" s="584" t="s">
        <v>53</v>
      </c>
      <c r="B44" s="585" t="s">
        <v>18</v>
      </c>
      <c r="C44" s="586" t="s">
        <v>18</v>
      </c>
      <c r="D44" s="586"/>
      <c r="E44" s="586"/>
      <c r="F44" s="587" t="s">
        <v>18</v>
      </c>
      <c r="G44" s="588" t="s">
        <v>18</v>
      </c>
      <c r="H44" s="589" t="s">
        <v>18</v>
      </c>
      <c r="I44" s="590" t="s">
        <v>18</v>
      </c>
      <c r="J44" s="591" t="s">
        <v>18</v>
      </c>
      <c r="K44" s="592" t="s">
        <v>18</v>
      </c>
      <c r="L44" s="593" t="s">
        <v>18</v>
      </c>
      <c r="M44" s="594" t="s">
        <v>18</v>
      </c>
      <c r="N44" s="595" t="s">
        <v>18</v>
      </c>
      <c r="O44" s="596" t="s">
        <v>18</v>
      </c>
      <c r="P44" s="597" t="s">
        <v>18</v>
      </c>
      <c r="Q44" s="598" t="s">
        <v>18</v>
      </c>
      <c r="R44" s="599" t="s">
        <v>18</v>
      </c>
      <c r="S44" s="600" t="s">
        <v>18</v>
      </c>
      <c r="T44" s="601" t="s">
        <v>18</v>
      </c>
      <c r="U44" s="602" t="s">
        <v>18</v>
      </c>
      <c r="V44" s="603" t="s">
        <v>18</v>
      </c>
      <c r="W44" s="604" t="s">
        <v>18</v>
      </c>
      <c r="X44" s="605" t="s">
        <v>18</v>
      </c>
      <c r="Y44" s="606" t="s">
        <v>18</v>
      </c>
      <c r="Z44"/>
    </row>
    <row r="45" spans="1:26" ht="18" customHeight="1">
      <c r="A45" s="607" t="s">
        <v>54</v>
      </c>
      <c r="B45" s="608" t="s">
        <v>18</v>
      </c>
      <c r="C45" s="609" t="s">
        <v>18</v>
      </c>
      <c r="D45" s="609"/>
      <c r="E45" s="609"/>
      <c r="F45" s="610" t="s">
        <v>18</v>
      </c>
      <c r="G45" s="611" t="s">
        <v>18</v>
      </c>
      <c r="H45" s="612" t="s">
        <v>18</v>
      </c>
      <c r="I45" s="613" t="s">
        <v>18</v>
      </c>
      <c r="J45" s="614" t="s">
        <v>18</v>
      </c>
      <c r="K45" s="615" t="s">
        <v>18</v>
      </c>
      <c r="L45" s="616" t="s">
        <v>18</v>
      </c>
      <c r="M45" s="617" t="s">
        <v>18</v>
      </c>
      <c r="N45" s="618" t="s">
        <v>18</v>
      </c>
      <c r="O45" s="619" t="s">
        <v>18</v>
      </c>
      <c r="P45" s="620" t="s">
        <v>18</v>
      </c>
      <c r="Q45" s="621" t="s">
        <v>18</v>
      </c>
      <c r="R45" s="622" t="s">
        <v>18</v>
      </c>
      <c r="S45" s="623" t="s">
        <v>18</v>
      </c>
      <c r="T45" s="624" t="s">
        <v>18</v>
      </c>
      <c r="U45" s="625" t="s">
        <v>18</v>
      </c>
      <c r="V45" s="626" t="s">
        <v>18</v>
      </c>
      <c r="W45" s="627" t="s">
        <v>18</v>
      </c>
      <c r="X45" s="628" t="s">
        <v>18</v>
      </c>
      <c r="Y45" s="629" t="s">
        <v>18</v>
      </c>
      <c r="Z45"/>
    </row>
    <row r="46" spans="1:26" ht="15" thickBot="1">
      <c r="A46" s="639" t="s">
        <v>55</v>
      </c>
      <c r="B46" s="640" t="s">
        <v>18</v>
      </c>
      <c r="C46" s="641" t="s">
        <v>18</v>
      </c>
      <c r="D46" s="641"/>
      <c r="E46" s="641"/>
      <c r="F46" s="642" t="s">
        <v>18</v>
      </c>
      <c r="G46" s="643" t="s">
        <v>18</v>
      </c>
      <c r="H46" s="644" t="s">
        <v>18</v>
      </c>
      <c r="I46" s="645" t="s">
        <v>18</v>
      </c>
      <c r="J46" s="646" t="s">
        <v>18</v>
      </c>
      <c r="K46" s="647" t="s">
        <v>18</v>
      </c>
      <c r="L46" s="648" t="s">
        <v>18</v>
      </c>
      <c r="M46" s="649" t="s">
        <v>18</v>
      </c>
      <c r="N46" s="650" t="s">
        <v>18</v>
      </c>
      <c r="O46" s="651" t="s">
        <v>18</v>
      </c>
      <c r="P46" s="652" t="s">
        <v>18</v>
      </c>
      <c r="Q46" s="633" t="s">
        <v>18</v>
      </c>
      <c r="R46" s="634" t="s">
        <v>18</v>
      </c>
      <c r="S46" s="635" t="s">
        <v>18</v>
      </c>
      <c r="T46" s="630" t="s">
        <v>18</v>
      </c>
      <c r="U46" s="631" t="s">
        <v>18</v>
      </c>
      <c r="V46" s="632" t="s">
        <v>18</v>
      </c>
      <c r="W46" s="636" t="s">
        <v>18</v>
      </c>
      <c r="X46" s="637" t="s">
        <v>18</v>
      </c>
      <c r="Y46" s="638" t="s">
        <v>18</v>
      </c>
      <c r="Z46"/>
    </row>
    <row r="47" spans="1:26" ht="14.25">
      <c r="A47"/>
      <c r="B47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/>
      <c r="Q47"/>
      <c r="R47"/>
      <c r="S47"/>
      <c r="T47"/>
      <c r="U47"/>
      <c r="V47"/>
      <c r="W47"/>
      <c r="X47"/>
      <c r="Y47"/>
      <c r="Z47"/>
    </row>
    <row r="48" spans="1:26" ht="15" thickBot="1">
      <c r="A48"/>
      <c r="B48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/>
      <c r="Q48"/>
      <c r="R48"/>
      <c r="S48"/>
      <c r="T48"/>
      <c r="U48"/>
      <c r="V48"/>
      <c r="W48"/>
      <c r="X48"/>
      <c r="Y48"/>
      <c r="Z48"/>
    </row>
    <row r="49" spans="1:26" ht="15" thickBot="1">
      <c r="A49" s="495"/>
      <c r="B49" s="495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</row>
    <row r="50" spans="1:26" ht="15" thickBot="1">
      <c r="A50" s="495"/>
      <c r="B50" s="495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</row>
    <row r="51" spans="1:26" ht="15" thickBot="1">
      <c r="A51" s="495"/>
      <c r="B51" s="495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</row>
    <row r="52" spans="1:26" ht="15" thickBot="1">
      <c r="A52" s="495"/>
      <c r="B52" s="495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  <c r="O52" s="653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</row>
    <row r="53" spans="1:26" ht="15" thickBot="1">
      <c r="A53" s="495"/>
      <c r="B53" s="495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</row>
    <row r="54" spans="1:26" ht="15" thickBot="1">
      <c r="A54" s="495"/>
      <c r="B54" s="495"/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3"/>
      <c r="N54" s="653"/>
      <c r="O54" s="653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</row>
    <row r="55" spans="1:26" ht="15" thickBot="1">
      <c r="A55" s="495"/>
      <c r="B55" s="495"/>
      <c r="C55" s="653"/>
      <c r="D55" s="653"/>
      <c r="E55" s="653"/>
      <c r="F55" s="653"/>
      <c r="G55" s="653"/>
      <c r="H55" s="653"/>
      <c r="I55" s="653"/>
      <c r="J55" s="653"/>
      <c r="K55" s="653"/>
      <c r="L55" s="653"/>
      <c r="M55" s="653"/>
      <c r="N55" s="653"/>
      <c r="O55" s="653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</row>
    <row r="56" spans="1:26" ht="15" thickBot="1">
      <c r="A56" s="495"/>
      <c r="B56" s="495"/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</row>
    <row r="57" spans="1:26" ht="15" thickBot="1">
      <c r="A57" s="495"/>
      <c r="B57" s="495"/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</row>
    <row r="58" spans="1:26" ht="15" thickBot="1">
      <c r="A58" s="495"/>
      <c r="B58" s="495"/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</row>
    <row r="59" spans="1:26" ht="15" thickBot="1">
      <c r="A59" s="495"/>
      <c r="B59" s="495"/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</row>
    <row r="60" spans="1:26" ht="14.25">
      <c r="A60" s="495"/>
      <c r="B60" s="495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</row>
  </sheetData>
  <sheetProtection selectLockedCells="1" selectUnlockedCells="1"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hyperlinks>
    <hyperlink ref="A4" location="Menu!A1" display="Retour"/>
  </hyperlink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89" t="s">
        <v>134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</row>
    <row r="2" spans="1:25" ht="15">
      <c r="A2" s="690" t="s">
        <v>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91"/>
      <c r="G5" s="692" t="s">
        <v>4</v>
      </c>
      <c r="H5" s="667"/>
      <c r="I5" s="693"/>
      <c r="J5" s="694" t="s">
        <v>5</v>
      </c>
      <c r="K5" s="670"/>
      <c r="L5" s="695"/>
      <c r="M5" s="696" t="s">
        <v>6</v>
      </c>
      <c r="N5" s="697"/>
      <c r="O5" s="698" t="s">
        <v>7</v>
      </c>
      <c r="P5" s="699"/>
      <c r="Q5" s="700" t="s">
        <v>8</v>
      </c>
      <c r="R5" s="701"/>
      <c r="S5" s="702"/>
      <c r="T5" s="703" t="s">
        <v>9</v>
      </c>
      <c r="U5" s="704"/>
      <c r="V5" s="705"/>
      <c r="W5" s="703" t="s">
        <v>10</v>
      </c>
      <c r="X5" s="704"/>
      <c r="Y5" s="705"/>
    </row>
    <row r="6" spans="1:25" ht="18" customHeight="1">
      <c r="A6"/>
      <c r="B6" s="372" t="s">
        <v>11</v>
      </c>
      <c r="C6" s="372" t="s">
        <v>12</v>
      </c>
      <c r="D6" s="373" t="s">
        <v>13</v>
      </c>
      <c r="E6" s="373" t="s">
        <v>14</v>
      </c>
      <c r="F6" s="374" t="s">
        <v>15</v>
      </c>
      <c r="G6" s="375" t="s">
        <v>11</v>
      </c>
      <c r="H6" s="375" t="s">
        <v>12</v>
      </c>
      <c r="I6" s="376" t="s">
        <v>15</v>
      </c>
      <c r="J6" s="377" t="s">
        <v>11</v>
      </c>
      <c r="K6" s="377" t="s">
        <v>12</v>
      </c>
      <c r="L6" s="378" t="s">
        <v>15</v>
      </c>
      <c r="M6" s="379" t="s">
        <v>11</v>
      </c>
      <c r="N6" s="380" t="s">
        <v>12</v>
      </c>
      <c r="O6" s="381" t="s">
        <v>11</v>
      </c>
      <c r="P6" s="382" t="s">
        <v>12</v>
      </c>
      <c r="Q6" s="383" t="s">
        <v>11</v>
      </c>
      <c r="R6" s="383" t="s">
        <v>12</v>
      </c>
      <c r="S6" s="384" t="s">
        <v>16</v>
      </c>
      <c r="T6" s="385" t="s">
        <v>11</v>
      </c>
      <c r="U6" s="385" t="s">
        <v>12</v>
      </c>
      <c r="V6" s="386" t="s">
        <v>15</v>
      </c>
      <c r="W6" s="385" t="s">
        <v>11</v>
      </c>
      <c r="X6" s="385" t="s">
        <v>12</v>
      </c>
      <c r="Y6" s="386" t="s">
        <v>16</v>
      </c>
    </row>
    <row r="7" spans="1:25" ht="18" customHeight="1" thickBot="1">
      <c r="A7" s="190" t="s">
        <v>135</v>
      </c>
      <c r="B7" s="387">
        <v>58</v>
      </c>
      <c r="C7" s="388">
        <v>63</v>
      </c>
      <c r="D7" s="389">
        <v>2</v>
      </c>
      <c r="E7" s="389">
        <v>1</v>
      </c>
      <c r="F7" s="390">
        <v>124</v>
      </c>
      <c r="G7" s="391">
        <v>3</v>
      </c>
      <c r="H7" s="392" t="s">
        <v>18</v>
      </c>
      <c r="I7" s="393">
        <v>3</v>
      </c>
      <c r="J7" s="394">
        <v>55</v>
      </c>
      <c r="K7" s="394">
        <v>63</v>
      </c>
      <c r="L7" s="395">
        <v>118</v>
      </c>
      <c r="M7" s="396">
        <v>9</v>
      </c>
      <c r="N7" s="397">
        <v>10</v>
      </c>
      <c r="O7" s="398">
        <v>17</v>
      </c>
      <c r="P7" s="399">
        <v>17</v>
      </c>
      <c r="Q7" s="400">
        <v>12.508620689655173</v>
      </c>
      <c r="R7" s="400">
        <v>13.658730158730158</v>
      </c>
      <c r="S7" s="401">
        <v>13.107438016528926</v>
      </c>
      <c r="T7" s="402">
        <v>2</v>
      </c>
      <c r="U7" s="403" t="s">
        <v>18</v>
      </c>
      <c r="V7" s="404">
        <v>2</v>
      </c>
      <c r="W7" s="405">
        <v>11.75</v>
      </c>
      <c r="X7" s="406" t="s">
        <v>18</v>
      </c>
      <c r="Y7" s="407">
        <v>11.75</v>
      </c>
    </row>
    <row r="8" spans="1:25" ht="18" customHeight="1" thickBot="1">
      <c r="A8" s="44" t="s">
        <v>136</v>
      </c>
      <c r="B8" s="44"/>
      <c r="C8" s="44"/>
      <c r="D8" s="44"/>
      <c r="E8" s="44"/>
      <c r="F8" s="44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</row>
    <row r="9" spans="1:25" ht="27.75" customHeight="1">
      <c r="A9"/>
      <c r="B9" s="663" t="s">
        <v>3</v>
      </c>
      <c r="C9" s="664"/>
      <c r="D9" s="664"/>
      <c r="E9" s="664"/>
      <c r="F9" s="691"/>
      <c r="G9" s="692" t="s">
        <v>4</v>
      </c>
      <c r="H9" s="667"/>
      <c r="I9" s="693"/>
      <c r="J9" s="694" t="s">
        <v>5</v>
      </c>
      <c r="K9" s="670"/>
      <c r="L9" s="695"/>
      <c r="M9" s="696" t="s">
        <v>6</v>
      </c>
      <c r="N9" s="697"/>
      <c r="O9" s="698" t="s">
        <v>7</v>
      </c>
      <c r="P9" s="699"/>
      <c r="Q9" s="700" t="s">
        <v>8</v>
      </c>
      <c r="R9" s="701"/>
      <c r="S9" s="702"/>
      <c r="T9" s="703" t="s">
        <v>9</v>
      </c>
      <c r="U9" s="704"/>
      <c r="V9" s="705"/>
      <c r="W9" s="703" t="s">
        <v>10</v>
      </c>
      <c r="X9" s="704"/>
      <c r="Y9" s="705"/>
    </row>
    <row r="10" spans="1:25" ht="18" customHeight="1" thickBot="1">
      <c r="A10"/>
      <c r="B10" s="409" t="s">
        <v>11</v>
      </c>
      <c r="C10" s="410" t="s">
        <v>12</v>
      </c>
      <c r="D10" s="411"/>
      <c r="E10" s="411"/>
      <c r="F10" s="412" t="s">
        <v>15</v>
      </c>
      <c r="G10" s="413" t="s">
        <v>11</v>
      </c>
      <c r="H10" s="413" t="s">
        <v>12</v>
      </c>
      <c r="I10" s="414" t="s">
        <v>15</v>
      </c>
      <c r="J10" s="415" t="s">
        <v>11</v>
      </c>
      <c r="K10" s="415" t="s">
        <v>12</v>
      </c>
      <c r="L10" s="416" t="s">
        <v>15</v>
      </c>
      <c r="M10" s="417" t="s">
        <v>11</v>
      </c>
      <c r="N10" s="418" t="s">
        <v>12</v>
      </c>
      <c r="O10" s="419" t="s">
        <v>11</v>
      </c>
      <c r="P10" s="420" t="s">
        <v>12</v>
      </c>
      <c r="Q10" s="421" t="s">
        <v>11</v>
      </c>
      <c r="R10" s="421" t="s">
        <v>12</v>
      </c>
      <c r="S10" s="422" t="s">
        <v>16</v>
      </c>
      <c r="T10" s="423" t="s">
        <v>11</v>
      </c>
      <c r="U10" s="423" t="s">
        <v>12</v>
      </c>
      <c r="V10" s="424" t="s">
        <v>15</v>
      </c>
      <c r="W10" s="425" t="s">
        <v>11</v>
      </c>
      <c r="X10" s="425" t="s">
        <v>12</v>
      </c>
      <c r="Y10" s="426" t="s">
        <v>16</v>
      </c>
    </row>
    <row r="11" spans="1:25" ht="18" customHeight="1">
      <c r="A11" s="191" t="s">
        <v>20</v>
      </c>
      <c r="B11" s="427">
        <v>58</v>
      </c>
      <c r="C11" s="427">
        <v>63</v>
      </c>
      <c r="D11" s="428"/>
      <c r="E11" s="428"/>
      <c r="F11" s="429">
        <v>121</v>
      </c>
      <c r="G11" s="430">
        <v>1</v>
      </c>
      <c r="H11" s="430">
        <v>1</v>
      </c>
      <c r="I11" s="431">
        <v>2</v>
      </c>
      <c r="J11" s="432">
        <v>57</v>
      </c>
      <c r="K11" s="432">
        <v>62</v>
      </c>
      <c r="L11" s="433">
        <v>119</v>
      </c>
      <c r="M11" s="434">
        <v>8</v>
      </c>
      <c r="N11" s="435">
        <v>9.5</v>
      </c>
      <c r="O11" s="436">
        <v>18</v>
      </c>
      <c r="P11" s="437">
        <v>17.5</v>
      </c>
      <c r="Q11" s="438">
        <v>12.741379310344827</v>
      </c>
      <c r="R11" s="438">
        <v>14</v>
      </c>
      <c r="S11" s="439">
        <v>13.396694214876034</v>
      </c>
      <c r="T11" s="440">
        <v>2</v>
      </c>
      <c r="U11" s="440" t="s">
        <v>18</v>
      </c>
      <c r="V11" s="441">
        <v>2</v>
      </c>
      <c r="W11" s="442">
        <v>13</v>
      </c>
      <c r="X11" s="442" t="s">
        <v>18</v>
      </c>
      <c r="Y11" s="443">
        <v>13</v>
      </c>
    </row>
    <row r="12" spans="1:25" ht="18" customHeight="1">
      <c r="A12" s="444" t="s">
        <v>21</v>
      </c>
      <c r="B12" s="428" t="s">
        <v>18</v>
      </c>
      <c r="C12" s="428" t="s">
        <v>18</v>
      </c>
      <c r="D12" s="428"/>
      <c r="E12" s="428"/>
      <c r="F12" s="445" t="s">
        <v>18</v>
      </c>
      <c r="G12" s="446" t="s">
        <v>18</v>
      </c>
      <c r="H12" s="446" t="s">
        <v>18</v>
      </c>
      <c r="I12" s="447" t="s">
        <v>18</v>
      </c>
      <c r="J12" s="448" t="s">
        <v>18</v>
      </c>
      <c r="K12" s="448" t="s">
        <v>18</v>
      </c>
      <c r="L12" s="449" t="s">
        <v>18</v>
      </c>
      <c r="M12" s="450" t="s">
        <v>18</v>
      </c>
      <c r="N12" s="451" t="s">
        <v>18</v>
      </c>
      <c r="O12" s="452" t="s">
        <v>18</v>
      </c>
      <c r="P12" s="453" t="s">
        <v>18</v>
      </c>
      <c r="Q12" s="454" t="s">
        <v>18</v>
      </c>
      <c r="R12" s="454" t="s">
        <v>18</v>
      </c>
      <c r="S12" s="455" t="s">
        <v>18</v>
      </c>
      <c r="T12" s="440" t="s">
        <v>18</v>
      </c>
      <c r="U12" s="440" t="s">
        <v>18</v>
      </c>
      <c r="V12" s="441" t="s">
        <v>18</v>
      </c>
      <c r="W12" s="456" t="s">
        <v>18</v>
      </c>
      <c r="X12" s="456" t="s">
        <v>18</v>
      </c>
      <c r="Y12" s="457" t="s">
        <v>18</v>
      </c>
    </row>
    <row r="13" spans="1:25" ht="18" customHeight="1">
      <c r="A13" s="444" t="s">
        <v>22</v>
      </c>
      <c r="B13" s="428" t="s">
        <v>18</v>
      </c>
      <c r="C13" s="428" t="s">
        <v>18</v>
      </c>
      <c r="D13" s="428"/>
      <c r="E13" s="428"/>
      <c r="F13" s="445" t="s">
        <v>18</v>
      </c>
      <c r="G13" s="446" t="s">
        <v>18</v>
      </c>
      <c r="H13" s="446" t="s">
        <v>18</v>
      </c>
      <c r="I13" s="447" t="s">
        <v>18</v>
      </c>
      <c r="J13" s="448" t="s">
        <v>18</v>
      </c>
      <c r="K13" s="448" t="s">
        <v>18</v>
      </c>
      <c r="L13" s="449" t="s">
        <v>18</v>
      </c>
      <c r="M13" s="450" t="s">
        <v>18</v>
      </c>
      <c r="N13" s="451" t="s">
        <v>18</v>
      </c>
      <c r="O13" s="452" t="s">
        <v>18</v>
      </c>
      <c r="P13" s="453" t="s">
        <v>18</v>
      </c>
      <c r="Q13" s="454" t="s">
        <v>18</v>
      </c>
      <c r="R13" s="454" t="s">
        <v>18</v>
      </c>
      <c r="S13" s="455" t="s">
        <v>18</v>
      </c>
      <c r="T13" s="440" t="s">
        <v>18</v>
      </c>
      <c r="U13" s="440" t="s">
        <v>18</v>
      </c>
      <c r="V13" s="441" t="s">
        <v>18</v>
      </c>
      <c r="W13" s="456" t="s">
        <v>18</v>
      </c>
      <c r="X13" s="456" t="s">
        <v>18</v>
      </c>
      <c r="Y13" s="457" t="s">
        <v>18</v>
      </c>
    </row>
    <row r="14" spans="1:25" ht="18" customHeight="1">
      <c r="A14" s="444" t="s">
        <v>23</v>
      </c>
      <c r="B14" s="428" t="s">
        <v>18</v>
      </c>
      <c r="C14" s="428" t="s">
        <v>18</v>
      </c>
      <c r="D14" s="428"/>
      <c r="E14" s="428"/>
      <c r="F14" s="445" t="s">
        <v>18</v>
      </c>
      <c r="G14" s="446" t="s">
        <v>18</v>
      </c>
      <c r="H14" s="446" t="s">
        <v>18</v>
      </c>
      <c r="I14" s="447" t="s">
        <v>18</v>
      </c>
      <c r="J14" s="448" t="s">
        <v>18</v>
      </c>
      <c r="K14" s="448" t="s">
        <v>18</v>
      </c>
      <c r="L14" s="449" t="s">
        <v>18</v>
      </c>
      <c r="M14" s="450" t="s">
        <v>18</v>
      </c>
      <c r="N14" s="451" t="s">
        <v>18</v>
      </c>
      <c r="O14" s="452" t="s">
        <v>18</v>
      </c>
      <c r="P14" s="453" t="s">
        <v>18</v>
      </c>
      <c r="Q14" s="454" t="s">
        <v>18</v>
      </c>
      <c r="R14" s="454" t="s">
        <v>18</v>
      </c>
      <c r="S14" s="455" t="s">
        <v>18</v>
      </c>
      <c r="T14" s="440" t="s">
        <v>18</v>
      </c>
      <c r="U14" s="440" t="s">
        <v>18</v>
      </c>
      <c r="V14" s="441" t="s">
        <v>18</v>
      </c>
      <c r="W14" s="456" t="s">
        <v>18</v>
      </c>
      <c r="X14" s="456" t="s">
        <v>18</v>
      </c>
      <c r="Y14" s="457" t="s">
        <v>18</v>
      </c>
    </row>
    <row r="15" spans="1:25" ht="18" customHeight="1">
      <c r="A15" s="444" t="s">
        <v>24</v>
      </c>
      <c r="B15" s="428" t="s">
        <v>18</v>
      </c>
      <c r="C15" s="428" t="s">
        <v>18</v>
      </c>
      <c r="D15" s="428"/>
      <c r="E15" s="428"/>
      <c r="F15" s="445" t="s">
        <v>18</v>
      </c>
      <c r="G15" s="446" t="s">
        <v>18</v>
      </c>
      <c r="H15" s="446" t="s">
        <v>18</v>
      </c>
      <c r="I15" s="447" t="s">
        <v>18</v>
      </c>
      <c r="J15" s="448" t="s">
        <v>18</v>
      </c>
      <c r="K15" s="448" t="s">
        <v>18</v>
      </c>
      <c r="L15" s="449" t="s">
        <v>18</v>
      </c>
      <c r="M15" s="450" t="s">
        <v>18</v>
      </c>
      <c r="N15" s="451" t="s">
        <v>18</v>
      </c>
      <c r="O15" s="452" t="s">
        <v>18</v>
      </c>
      <c r="P15" s="453" t="s">
        <v>18</v>
      </c>
      <c r="Q15" s="454" t="s">
        <v>18</v>
      </c>
      <c r="R15" s="454" t="s">
        <v>18</v>
      </c>
      <c r="S15" s="455" t="s">
        <v>18</v>
      </c>
      <c r="T15" s="440" t="s">
        <v>18</v>
      </c>
      <c r="U15" s="440" t="s">
        <v>18</v>
      </c>
      <c r="V15" s="441" t="s">
        <v>18</v>
      </c>
      <c r="W15" s="456" t="s">
        <v>18</v>
      </c>
      <c r="X15" s="456" t="s">
        <v>18</v>
      </c>
      <c r="Y15" s="457" t="s">
        <v>18</v>
      </c>
    </row>
    <row r="16" spans="1:25" ht="18" customHeight="1">
      <c r="A16" s="444" t="s">
        <v>25</v>
      </c>
      <c r="B16" s="428" t="s">
        <v>18</v>
      </c>
      <c r="C16" s="428" t="s">
        <v>18</v>
      </c>
      <c r="D16" s="428"/>
      <c r="E16" s="428"/>
      <c r="F16" s="445" t="s">
        <v>18</v>
      </c>
      <c r="G16" s="446" t="s">
        <v>18</v>
      </c>
      <c r="H16" s="446" t="s">
        <v>18</v>
      </c>
      <c r="I16" s="447" t="s">
        <v>18</v>
      </c>
      <c r="J16" s="448" t="s">
        <v>18</v>
      </c>
      <c r="K16" s="448" t="s">
        <v>18</v>
      </c>
      <c r="L16" s="449" t="s">
        <v>18</v>
      </c>
      <c r="M16" s="450" t="s">
        <v>18</v>
      </c>
      <c r="N16" s="451" t="s">
        <v>18</v>
      </c>
      <c r="O16" s="452" t="s">
        <v>18</v>
      </c>
      <c r="P16" s="453" t="s">
        <v>18</v>
      </c>
      <c r="Q16" s="454" t="s">
        <v>18</v>
      </c>
      <c r="R16" s="454" t="s">
        <v>18</v>
      </c>
      <c r="S16" s="455" t="s">
        <v>18</v>
      </c>
      <c r="T16" s="440" t="s">
        <v>18</v>
      </c>
      <c r="U16" s="440" t="s">
        <v>18</v>
      </c>
      <c r="V16" s="441" t="s">
        <v>18</v>
      </c>
      <c r="W16" s="456" t="s">
        <v>18</v>
      </c>
      <c r="X16" s="456" t="s">
        <v>18</v>
      </c>
      <c r="Y16" s="457" t="s">
        <v>18</v>
      </c>
    </row>
    <row r="17" spans="1:25" ht="18" customHeight="1">
      <c r="A17" s="444" t="s">
        <v>26</v>
      </c>
      <c r="B17" s="428" t="s">
        <v>18</v>
      </c>
      <c r="C17" s="428" t="s">
        <v>18</v>
      </c>
      <c r="D17" s="428"/>
      <c r="E17" s="428"/>
      <c r="F17" s="445" t="s">
        <v>18</v>
      </c>
      <c r="G17" s="446" t="s">
        <v>18</v>
      </c>
      <c r="H17" s="446" t="s">
        <v>18</v>
      </c>
      <c r="I17" s="447" t="s">
        <v>18</v>
      </c>
      <c r="J17" s="448" t="s">
        <v>18</v>
      </c>
      <c r="K17" s="448" t="s">
        <v>18</v>
      </c>
      <c r="L17" s="449" t="s">
        <v>18</v>
      </c>
      <c r="M17" s="450" t="s">
        <v>18</v>
      </c>
      <c r="N17" s="451" t="s">
        <v>18</v>
      </c>
      <c r="O17" s="452" t="s">
        <v>18</v>
      </c>
      <c r="P17" s="453" t="s">
        <v>18</v>
      </c>
      <c r="Q17" s="454" t="s">
        <v>18</v>
      </c>
      <c r="R17" s="454" t="s">
        <v>18</v>
      </c>
      <c r="S17" s="455" t="s">
        <v>18</v>
      </c>
      <c r="T17" s="440" t="s">
        <v>18</v>
      </c>
      <c r="U17" s="440" t="s">
        <v>18</v>
      </c>
      <c r="V17" s="441" t="s">
        <v>18</v>
      </c>
      <c r="W17" s="456" t="s">
        <v>18</v>
      </c>
      <c r="X17" s="456" t="s">
        <v>18</v>
      </c>
      <c r="Y17" s="457" t="s">
        <v>18</v>
      </c>
    </row>
    <row r="18" spans="1:25" ht="18" customHeight="1">
      <c r="A18" s="444" t="s">
        <v>27</v>
      </c>
      <c r="B18" s="428" t="s">
        <v>18</v>
      </c>
      <c r="C18" s="428" t="s">
        <v>18</v>
      </c>
      <c r="D18" s="428"/>
      <c r="E18" s="428"/>
      <c r="F18" s="445" t="s">
        <v>18</v>
      </c>
      <c r="G18" s="446" t="s">
        <v>18</v>
      </c>
      <c r="H18" s="446" t="s">
        <v>18</v>
      </c>
      <c r="I18" s="447" t="s">
        <v>18</v>
      </c>
      <c r="J18" s="448" t="s">
        <v>18</v>
      </c>
      <c r="K18" s="448" t="s">
        <v>18</v>
      </c>
      <c r="L18" s="449" t="s">
        <v>18</v>
      </c>
      <c r="M18" s="450" t="s">
        <v>18</v>
      </c>
      <c r="N18" s="451" t="s">
        <v>18</v>
      </c>
      <c r="O18" s="452" t="s">
        <v>18</v>
      </c>
      <c r="P18" s="453" t="s">
        <v>18</v>
      </c>
      <c r="Q18" s="454" t="s">
        <v>18</v>
      </c>
      <c r="R18" s="454" t="s">
        <v>18</v>
      </c>
      <c r="S18" s="455" t="s">
        <v>18</v>
      </c>
      <c r="T18" s="440" t="s">
        <v>18</v>
      </c>
      <c r="U18" s="440" t="s">
        <v>18</v>
      </c>
      <c r="V18" s="441" t="s">
        <v>18</v>
      </c>
      <c r="W18" s="456" t="s">
        <v>18</v>
      </c>
      <c r="X18" s="456" t="s">
        <v>18</v>
      </c>
      <c r="Y18" s="457" t="s">
        <v>18</v>
      </c>
    </row>
    <row r="19" spans="1:25" ht="18" customHeight="1">
      <c r="A19" s="444" t="s">
        <v>28</v>
      </c>
      <c r="B19" s="428" t="s">
        <v>18</v>
      </c>
      <c r="C19" s="428" t="s">
        <v>18</v>
      </c>
      <c r="D19" s="428"/>
      <c r="E19" s="428"/>
      <c r="F19" s="445" t="s">
        <v>18</v>
      </c>
      <c r="G19" s="446" t="s">
        <v>18</v>
      </c>
      <c r="H19" s="446" t="s">
        <v>18</v>
      </c>
      <c r="I19" s="447" t="s">
        <v>18</v>
      </c>
      <c r="J19" s="448" t="s">
        <v>18</v>
      </c>
      <c r="K19" s="448" t="s">
        <v>18</v>
      </c>
      <c r="L19" s="449" t="s">
        <v>18</v>
      </c>
      <c r="M19" s="450" t="s">
        <v>18</v>
      </c>
      <c r="N19" s="451" t="s">
        <v>18</v>
      </c>
      <c r="O19" s="452" t="s">
        <v>18</v>
      </c>
      <c r="P19" s="453" t="s">
        <v>18</v>
      </c>
      <c r="Q19" s="454" t="s">
        <v>18</v>
      </c>
      <c r="R19" s="454" t="s">
        <v>18</v>
      </c>
      <c r="S19" s="455" t="s">
        <v>18</v>
      </c>
      <c r="T19" s="440" t="s">
        <v>18</v>
      </c>
      <c r="U19" s="440" t="s">
        <v>18</v>
      </c>
      <c r="V19" s="441" t="s">
        <v>18</v>
      </c>
      <c r="W19" s="456" t="s">
        <v>18</v>
      </c>
      <c r="X19" s="456" t="s">
        <v>18</v>
      </c>
      <c r="Y19" s="457" t="s">
        <v>18</v>
      </c>
    </row>
    <row r="20" spans="1:25" ht="18" customHeight="1">
      <c r="A20" s="444" t="s">
        <v>29</v>
      </c>
      <c r="B20" s="428" t="s">
        <v>18</v>
      </c>
      <c r="C20" s="428" t="s">
        <v>18</v>
      </c>
      <c r="D20" s="428"/>
      <c r="E20" s="428"/>
      <c r="F20" s="445" t="s">
        <v>18</v>
      </c>
      <c r="G20" s="446" t="s">
        <v>18</v>
      </c>
      <c r="H20" s="446" t="s">
        <v>18</v>
      </c>
      <c r="I20" s="447" t="s">
        <v>18</v>
      </c>
      <c r="J20" s="448" t="s">
        <v>18</v>
      </c>
      <c r="K20" s="448" t="s">
        <v>18</v>
      </c>
      <c r="L20" s="449" t="s">
        <v>18</v>
      </c>
      <c r="M20" s="450" t="s">
        <v>18</v>
      </c>
      <c r="N20" s="451" t="s">
        <v>18</v>
      </c>
      <c r="O20" s="452" t="s">
        <v>18</v>
      </c>
      <c r="P20" s="453" t="s">
        <v>18</v>
      </c>
      <c r="Q20" s="454" t="s">
        <v>18</v>
      </c>
      <c r="R20" s="454" t="s">
        <v>18</v>
      </c>
      <c r="S20" s="455" t="s">
        <v>18</v>
      </c>
      <c r="T20" s="440" t="s">
        <v>18</v>
      </c>
      <c r="U20" s="440" t="s">
        <v>18</v>
      </c>
      <c r="V20" s="441" t="s">
        <v>18</v>
      </c>
      <c r="W20" s="456" t="s">
        <v>18</v>
      </c>
      <c r="X20" s="456" t="s">
        <v>18</v>
      </c>
      <c r="Y20" s="457" t="s">
        <v>18</v>
      </c>
    </row>
    <row r="21" spans="1:25" ht="18" customHeight="1">
      <c r="A21" s="444" t="s">
        <v>30</v>
      </c>
      <c r="B21" s="428" t="s">
        <v>18</v>
      </c>
      <c r="C21" s="428" t="s">
        <v>18</v>
      </c>
      <c r="D21" s="428"/>
      <c r="E21" s="428"/>
      <c r="F21" s="445" t="s">
        <v>18</v>
      </c>
      <c r="G21" s="446" t="s">
        <v>18</v>
      </c>
      <c r="H21" s="446" t="s">
        <v>18</v>
      </c>
      <c r="I21" s="447" t="s">
        <v>18</v>
      </c>
      <c r="J21" s="448" t="s">
        <v>18</v>
      </c>
      <c r="K21" s="448" t="s">
        <v>18</v>
      </c>
      <c r="L21" s="449" t="s">
        <v>18</v>
      </c>
      <c r="M21" s="450" t="s">
        <v>18</v>
      </c>
      <c r="N21" s="451" t="s">
        <v>18</v>
      </c>
      <c r="O21" s="452" t="s">
        <v>18</v>
      </c>
      <c r="P21" s="453" t="s">
        <v>18</v>
      </c>
      <c r="Q21" s="454" t="s">
        <v>18</v>
      </c>
      <c r="R21" s="454" t="s">
        <v>18</v>
      </c>
      <c r="S21" s="455" t="s">
        <v>18</v>
      </c>
      <c r="T21" s="440" t="s">
        <v>18</v>
      </c>
      <c r="U21" s="440" t="s">
        <v>18</v>
      </c>
      <c r="V21" s="441" t="s">
        <v>18</v>
      </c>
      <c r="W21" s="456" t="s">
        <v>18</v>
      </c>
      <c r="X21" s="456" t="s">
        <v>18</v>
      </c>
      <c r="Y21" s="457" t="s">
        <v>18</v>
      </c>
    </row>
    <row r="22" spans="1:25" ht="18" customHeight="1">
      <c r="A22" s="444" t="s">
        <v>31</v>
      </c>
      <c r="B22" s="428" t="s">
        <v>18</v>
      </c>
      <c r="C22" s="428" t="s">
        <v>18</v>
      </c>
      <c r="D22" s="428"/>
      <c r="E22" s="428"/>
      <c r="F22" s="445" t="s">
        <v>18</v>
      </c>
      <c r="G22" s="446" t="s">
        <v>18</v>
      </c>
      <c r="H22" s="446" t="s">
        <v>18</v>
      </c>
      <c r="I22" s="447" t="s">
        <v>18</v>
      </c>
      <c r="J22" s="448" t="s">
        <v>18</v>
      </c>
      <c r="K22" s="448" t="s">
        <v>18</v>
      </c>
      <c r="L22" s="449" t="s">
        <v>18</v>
      </c>
      <c r="M22" s="450" t="s">
        <v>18</v>
      </c>
      <c r="N22" s="451" t="s">
        <v>18</v>
      </c>
      <c r="O22" s="452" t="s">
        <v>18</v>
      </c>
      <c r="P22" s="453" t="s">
        <v>18</v>
      </c>
      <c r="Q22" s="454" t="s">
        <v>18</v>
      </c>
      <c r="R22" s="454" t="s">
        <v>18</v>
      </c>
      <c r="S22" s="455" t="s">
        <v>18</v>
      </c>
      <c r="T22" s="440" t="s">
        <v>18</v>
      </c>
      <c r="U22" s="440" t="s">
        <v>18</v>
      </c>
      <c r="V22" s="441" t="s">
        <v>18</v>
      </c>
      <c r="W22" s="456" t="s">
        <v>18</v>
      </c>
      <c r="X22" s="456" t="s">
        <v>18</v>
      </c>
      <c r="Y22" s="457" t="s">
        <v>18</v>
      </c>
    </row>
    <row r="23" spans="1:25" ht="18" customHeight="1">
      <c r="A23" s="444" t="s">
        <v>32</v>
      </c>
      <c r="B23" s="428" t="s">
        <v>18</v>
      </c>
      <c r="C23" s="428" t="s">
        <v>18</v>
      </c>
      <c r="D23" s="428"/>
      <c r="E23" s="428"/>
      <c r="F23" s="445" t="s">
        <v>18</v>
      </c>
      <c r="G23" s="446" t="s">
        <v>18</v>
      </c>
      <c r="H23" s="446" t="s">
        <v>18</v>
      </c>
      <c r="I23" s="447" t="s">
        <v>18</v>
      </c>
      <c r="J23" s="448" t="s">
        <v>18</v>
      </c>
      <c r="K23" s="448" t="s">
        <v>18</v>
      </c>
      <c r="L23" s="449" t="s">
        <v>18</v>
      </c>
      <c r="M23" s="450" t="s">
        <v>18</v>
      </c>
      <c r="N23" s="451" t="s">
        <v>18</v>
      </c>
      <c r="O23" s="452" t="s">
        <v>18</v>
      </c>
      <c r="P23" s="453" t="s">
        <v>18</v>
      </c>
      <c r="Q23" s="454" t="s">
        <v>18</v>
      </c>
      <c r="R23" s="454" t="s">
        <v>18</v>
      </c>
      <c r="S23" s="455" t="s">
        <v>18</v>
      </c>
      <c r="T23" s="440" t="s">
        <v>18</v>
      </c>
      <c r="U23" s="440" t="s">
        <v>18</v>
      </c>
      <c r="V23" s="441" t="s">
        <v>18</v>
      </c>
      <c r="W23" s="456" t="s">
        <v>18</v>
      </c>
      <c r="X23" s="456" t="s">
        <v>18</v>
      </c>
      <c r="Y23" s="457" t="s">
        <v>18</v>
      </c>
    </row>
    <row r="24" spans="1:25" ht="18" customHeight="1">
      <c r="A24" s="444" t="s">
        <v>33</v>
      </c>
      <c r="B24" s="428">
        <v>56</v>
      </c>
      <c r="C24" s="428">
        <v>63</v>
      </c>
      <c r="D24" s="428"/>
      <c r="E24" s="428"/>
      <c r="F24" s="445">
        <v>119</v>
      </c>
      <c r="G24" s="446">
        <v>8</v>
      </c>
      <c r="H24" s="446">
        <v>5</v>
      </c>
      <c r="I24" s="447">
        <v>13</v>
      </c>
      <c r="J24" s="448">
        <v>48</v>
      </c>
      <c r="K24" s="448">
        <v>58</v>
      </c>
      <c r="L24" s="449">
        <v>106</v>
      </c>
      <c r="M24" s="450">
        <v>7</v>
      </c>
      <c r="N24" s="451">
        <v>4</v>
      </c>
      <c r="O24" s="452">
        <v>19.5</v>
      </c>
      <c r="P24" s="453">
        <v>18.5</v>
      </c>
      <c r="Q24" s="454">
        <v>12.428571428571429</v>
      </c>
      <c r="R24" s="454">
        <v>12.880952380952381</v>
      </c>
      <c r="S24" s="455">
        <v>12.668067226890756</v>
      </c>
      <c r="T24" s="440" t="s">
        <v>18</v>
      </c>
      <c r="U24" s="440" t="s">
        <v>18</v>
      </c>
      <c r="V24" s="441" t="s">
        <v>18</v>
      </c>
      <c r="W24" s="456" t="s">
        <v>18</v>
      </c>
      <c r="X24" s="456" t="s">
        <v>18</v>
      </c>
      <c r="Y24" s="457" t="s">
        <v>18</v>
      </c>
    </row>
    <row r="25" spans="1:25" ht="18" customHeight="1">
      <c r="A25" s="444" t="s">
        <v>34</v>
      </c>
      <c r="B25" s="428" t="s">
        <v>18</v>
      </c>
      <c r="C25" s="428" t="s">
        <v>18</v>
      </c>
      <c r="D25" s="428"/>
      <c r="E25" s="428"/>
      <c r="F25" s="445" t="s">
        <v>18</v>
      </c>
      <c r="G25" s="446" t="s">
        <v>18</v>
      </c>
      <c r="H25" s="446" t="s">
        <v>18</v>
      </c>
      <c r="I25" s="447" t="s">
        <v>18</v>
      </c>
      <c r="J25" s="448" t="s">
        <v>18</v>
      </c>
      <c r="K25" s="448" t="s">
        <v>18</v>
      </c>
      <c r="L25" s="449" t="s">
        <v>18</v>
      </c>
      <c r="M25" s="450" t="s">
        <v>18</v>
      </c>
      <c r="N25" s="451" t="s">
        <v>18</v>
      </c>
      <c r="O25" s="452" t="s">
        <v>18</v>
      </c>
      <c r="P25" s="453" t="s">
        <v>18</v>
      </c>
      <c r="Q25" s="454" t="s">
        <v>18</v>
      </c>
      <c r="R25" s="454" t="s">
        <v>18</v>
      </c>
      <c r="S25" s="455" t="s">
        <v>18</v>
      </c>
      <c r="T25" s="440" t="s">
        <v>18</v>
      </c>
      <c r="U25" s="440" t="s">
        <v>18</v>
      </c>
      <c r="V25" s="441" t="s">
        <v>18</v>
      </c>
      <c r="W25" s="456" t="s">
        <v>18</v>
      </c>
      <c r="X25" s="456" t="s">
        <v>18</v>
      </c>
      <c r="Y25" s="457" t="s">
        <v>18</v>
      </c>
    </row>
    <row r="26" spans="1:25" ht="18" customHeight="1">
      <c r="A26" s="444" t="s">
        <v>35</v>
      </c>
      <c r="B26" s="428" t="s">
        <v>18</v>
      </c>
      <c r="C26" s="428" t="s">
        <v>18</v>
      </c>
      <c r="D26" s="428"/>
      <c r="E26" s="428"/>
      <c r="F26" s="445" t="s">
        <v>18</v>
      </c>
      <c r="G26" s="446" t="s">
        <v>18</v>
      </c>
      <c r="H26" s="446" t="s">
        <v>18</v>
      </c>
      <c r="I26" s="447" t="s">
        <v>18</v>
      </c>
      <c r="J26" s="448" t="s">
        <v>18</v>
      </c>
      <c r="K26" s="448" t="s">
        <v>18</v>
      </c>
      <c r="L26" s="449" t="s">
        <v>18</v>
      </c>
      <c r="M26" s="450" t="s">
        <v>18</v>
      </c>
      <c r="N26" s="451" t="s">
        <v>18</v>
      </c>
      <c r="O26" s="452" t="s">
        <v>18</v>
      </c>
      <c r="P26" s="453" t="s">
        <v>18</v>
      </c>
      <c r="Q26" s="454" t="s">
        <v>18</v>
      </c>
      <c r="R26" s="454" t="s">
        <v>18</v>
      </c>
      <c r="S26" s="455" t="s">
        <v>18</v>
      </c>
      <c r="T26" s="440" t="s">
        <v>18</v>
      </c>
      <c r="U26" s="440" t="s">
        <v>18</v>
      </c>
      <c r="V26" s="441" t="s">
        <v>18</v>
      </c>
      <c r="W26" s="456" t="s">
        <v>18</v>
      </c>
      <c r="X26" s="456" t="s">
        <v>18</v>
      </c>
      <c r="Y26" s="457" t="s">
        <v>18</v>
      </c>
    </row>
    <row r="27" spans="1:25" ht="18" customHeight="1">
      <c r="A27" s="444" t="s">
        <v>36</v>
      </c>
      <c r="B27" s="428" t="s">
        <v>18</v>
      </c>
      <c r="C27" s="428" t="s">
        <v>18</v>
      </c>
      <c r="D27" s="428"/>
      <c r="E27" s="428"/>
      <c r="F27" s="445" t="s">
        <v>18</v>
      </c>
      <c r="G27" s="446" t="s">
        <v>18</v>
      </c>
      <c r="H27" s="446" t="s">
        <v>18</v>
      </c>
      <c r="I27" s="447" t="s">
        <v>18</v>
      </c>
      <c r="J27" s="448" t="s">
        <v>18</v>
      </c>
      <c r="K27" s="448" t="s">
        <v>18</v>
      </c>
      <c r="L27" s="449" t="s">
        <v>18</v>
      </c>
      <c r="M27" s="450" t="s">
        <v>18</v>
      </c>
      <c r="N27" s="451" t="s">
        <v>18</v>
      </c>
      <c r="O27" s="452" t="s">
        <v>18</v>
      </c>
      <c r="P27" s="453" t="s">
        <v>18</v>
      </c>
      <c r="Q27" s="454" t="s">
        <v>18</v>
      </c>
      <c r="R27" s="454" t="s">
        <v>18</v>
      </c>
      <c r="S27" s="455" t="s">
        <v>18</v>
      </c>
      <c r="T27" s="440" t="s">
        <v>18</v>
      </c>
      <c r="U27" s="440" t="s">
        <v>18</v>
      </c>
      <c r="V27" s="441" t="s">
        <v>18</v>
      </c>
      <c r="W27" s="456" t="s">
        <v>18</v>
      </c>
      <c r="X27" s="456" t="s">
        <v>18</v>
      </c>
      <c r="Y27" s="457" t="s">
        <v>18</v>
      </c>
    </row>
    <row r="28" spans="1:25" ht="18" customHeight="1">
      <c r="A28" s="444" t="s">
        <v>37</v>
      </c>
      <c r="B28" s="428">
        <v>58</v>
      </c>
      <c r="C28" s="428">
        <v>63</v>
      </c>
      <c r="D28" s="428"/>
      <c r="E28" s="428"/>
      <c r="F28" s="445">
        <v>121</v>
      </c>
      <c r="G28" s="446">
        <v>4</v>
      </c>
      <c r="H28" s="446">
        <v>3</v>
      </c>
      <c r="I28" s="447">
        <v>7</v>
      </c>
      <c r="J28" s="448">
        <v>54</v>
      </c>
      <c r="K28" s="448">
        <v>60</v>
      </c>
      <c r="L28" s="449">
        <v>114</v>
      </c>
      <c r="M28" s="450">
        <v>8</v>
      </c>
      <c r="N28" s="451">
        <v>8</v>
      </c>
      <c r="O28" s="452">
        <v>18</v>
      </c>
      <c r="P28" s="453">
        <v>18</v>
      </c>
      <c r="Q28" s="454">
        <v>12.366379310344827</v>
      </c>
      <c r="R28" s="454">
        <v>14.071428571428571</v>
      </c>
      <c r="S28" s="455">
        <v>13.25413223140496</v>
      </c>
      <c r="T28" s="440">
        <v>2</v>
      </c>
      <c r="U28" s="440" t="s">
        <v>18</v>
      </c>
      <c r="V28" s="441">
        <v>2</v>
      </c>
      <c r="W28" s="456">
        <v>10</v>
      </c>
      <c r="X28" s="456" t="s">
        <v>18</v>
      </c>
      <c r="Y28" s="457">
        <v>10</v>
      </c>
    </row>
    <row r="29" spans="1:25" ht="18" customHeight="1">
      <c r="A29" s="444" t="s">
        <v>38</v>
      </c>
      <c r="B29" s="428" t="s">
        <v>18</v>
      </c>
      <c r="C29" s="428" t="s">
        <v>18</v>
      </c>
      <c r="D29" s="428"/>
      <c r="E29" s="428"/>
      <c r="F29" s="445" t="s">
        <v>18</v>
      </c>
      <c r="G29" s="446" t="s">
        <v>18</v>
      </c>
      <c r="H29" s="446" t="s">
        <v>18</v>
      </c>
      <c r="I29" s="447" t="s">
        <v>18</v>
      </c>
      <c r="J29" s="448" t="s">
        <v>18</v>
      </c>
      <c r="K29" s="448" t="s">
        <v>18</v>
      </c>
      <c r="L29" s="449" t="s">
        <v>18</v>
      </c>
      <c r="M29" s="450" t="s">
        <v>18</v>
      </c>
      <c r="N29" s="451" t="s">
        <v>18</v>
      </c>
      <c r="O29" s="452" t="s">
        <v>18</v>
      </c>
      <c r="P29" s="453" t="s">
        <v>18</v>
      </c>
      <c r="Q29" s="454" t="s">
        <v>18</v>
      </c>
      <c r="R29" s="454" t="s">
        <v>18</v>
      </c>
      <c r="S29" s="455" t="s">
        <v>18</v>
      </c>
      <c r="T29" s="440" t="s">
        <v>18</v>
      </c>
      <c r="U29" s="440" t="s">
        <v>18</v>
      </c>
      <c r="V29" s="441" t="s">
        <v>18</v>
      </c>
      <c r="W29" s="456" t="s">
        <v>18</v>
      </c>
      <c r="X29" s="456" t="s">
        <v>18</v>
      </c>
      <c r="Y29" s="457" t="s">
        <v>18</v>
      </c>
    </row>
    <row r="30" spans="1:25" ht="18" customHeight="1">
      <c r="A30" s="444" t="s">
        <v>39</v>
      </c>
      <c r="B30" s="428" t="s">
        <v>18</v>
      </c>
      <c r="C30" s="428" t="s">
        <v>18</v>
      </c>
      <c r="D30" s="428"/>
      <c r="E30" s="428"/>
      <c r="F30" s="445" t="s">
        <v>18</v>
      </c>
      <c r="G30" s="446" t="s">
        <v>18</v>
      </c>
      <c r="H30" s="446" t="s">
        <v>18</v>
      </c>
      <c r="I30" s="447" t="s">
        <v>18</v>
      </c>
      <c r="J30" s="448" t="s">
        <v>18</v>
      </c>
      <c r="K30" s="448" t="s">
        <v>18</v>
      </c>
      <c r="L30" s="449" t="s">
        <v>18</v>
      </c>
      <c r="M30" s="450" t="s">
        <v>18</v>
      </c>
      <c r="N30" s="451" t="s">
        <v>18</v>
      </c>
      <c r="O30" s="452" t="s">
        <v>18</v>
      </c>
      <c r="P30" s="453" t="s">
        <v>18</v>
      </c>
      <c r="Q30" s="454" t="s">
        <v>18</v>
      </c>
      <c r="R30" s="454" t="s">
        <v>18</v>
      </c>
      <c r="S30" s="455" t="s">
        <v>18</v>
      </c>
      <c r="T30" s="440" t="s">
        <v>18</v>
      </c>
      <c r="U30" s="440" t="s">
        <v>18</v>
      </c>
      <c r="V30" s="441" t="s">
        <v>18</v>
      </c>
      <c r="W30" s="456" t="s">
        <v>18</v>
      </c>
      <c r="X30" s="456" t="s">
        <v>18</v>
      </c>
      <c r="Y30" s="457" t="s">
        <v>18</v>
      </c>
    </row>
    <row r="31" spans="1:25" ht="18" customHeight="1">
      <c r="A31" s="444" t="s">
        <v>40</v>
      </c>
      <c r="B31" s="428" t="s">
        <v>18</v>
      </c>
      <c r="C31" s="428" t="s">
        <v>18</v>
      </c>
      <c r="D31" s="428"/>
      <c r="E31" s="428"/>
      <c r="F31" s="445" t="s">
        <v>18</v>
      </c>
      <c r="G31" s="446" t="s">
        <v>18</v>
      </c>
      <c r="H31" s="446" t="s">
        <v>18</v>
      </c>
      <c r="I31" s="447" t="s">
        <v>18</v>
      </c>
      <c r="J31" s="448" t="s">
        <v>18</v>
      </c>
      <c r="K31" s="448" t="s">
        <v>18</v>
      </c>
      <c r="L31" s="449" t="s">
        <v>18</v>
      </c>
      <c r="M31" s="450" t="s">
        <v>18</v>
      </c>
      <c r="N31" s="451" t="s">
        <v>18</v>
      </c>
      <c r="O31" s="452" t="s">
        <v>18</v>
      </c>
      <c r="P31" s="453" t="s">
        <v>18</v>
      </c>
      <c r="Q31" s="454" t="s">
        <v>18</v>
      </c>
      <c r="R31" s="454" t="s">
        <v>18</v>
      </c>
      <c r="S31" s="455" t="s">
        <v>18</v>
      </c>
      <c r="T31" s="440" t="s">
        <v>18</v>
      </c>
      <c r="U31" s="440" t="s">
        <v>18</v>
      </c>
      <c r="V31" s="441" t="s">
        <v>18</v>
      </c>
      <c r="W31" s="456" t="s">
        <v>18</v>
      </c>
      <c r="X31" s="456" t="s">
        <v>18</v>
      </c>
      <c r="Y31" s="457" t="s">
        <v>18</v>
      </c>
    </row>
    <row r="32" spans="1:25" ht="18" customHeight="1">
      <c r="A32" s="444" t="s">
        <v>41</v>
      </c>
      <c r="B32" s="428" t="s">
        <v>18</v>
      </c>
      <c r="C32" s="428" t="s">
        <v>18</v>
      </c>
      <c r="D32" s="428"/>
      <c r="E32" s="428"/>
      <c r="F32" s="445" t="s">
        <v>18</v>
      </c>
      <c r="G32" s="446" t="s">
        <v>18</v>
      </c>
      <c r="H32" s="446" t="s">
        <v>18</v>
      </c>
      <c r="I32" s="447" t="s">
        <v>18</v>
      </c>
      <c r="J32" s="448" t="s">
        <v>18</v>
      </c>
      <c r="K32" s="448" t="s">
        <v>18</v>
      </c>
      <c r="L32" s="449" t="s">
        <v>18</v>
      </c>
      <c r="M32" s="450" t="s">
        <v>18</v>
      </c>
      <c r="N32" s="451" t="s">
        <v>18</v>
      </c>
      <c r="O32" s="452" t="s">
        <v>18</v>
      </c>
      <c r="P32" s="453" t="s">
        <v>18</v>
      </c>
      <c r="Q32" s="454" t="s">
        <v>18</v>
      </c>
      <c r="R32" s="454" t="s">
        <v>18</v>
      </c>
      <c r="S32" s="455" t="s">
        <v>18</v>
      </c>
      <c r="T32" s="440" t="s">
        <v>18</v>
      </c>
      <c r="U32" s="440" t="s">
        <v>18</v>
      </c>
      <c r="V32" s="441" t="s">
        <v>18</v>
      </c>
      <c r="W32" s="456" t="s">
        <v>18</v>
      </c>
      <c r="X32" s="456" t="s">
        <v>18</v>
      </c>
      <c r="Y32" s="457" t="s">
        <v>18</v>
      </c>
    </row>
    <row r="33" spans="1:25" ht="18" customHeight="1">
      <c r="A33" s="444" t="s">
        <v>42</v>
      </c>
      <c r="B33" s="428" t="s">
        <v>18</v>
      </c>
      <c r="C33" s="428" t="s">
        <v>18</v>
      </c>
      <c r="D33" s="428"/>
      <c r="E33" s="428"/>
      <c r="F33" s="445" t="s">
        <v>18</v>
      </c>
      <c r="G33" s="446" t="s">
        <v>18</v>
      </c>
      <c r="H33" s="446" t="s">
        <v>18</v>
      </c>
      <c r="I33" s="447" t="s">
        <v>18</v>
      </c>
      <c r="J33" s="448" t="s">
        <v>18</v>
      </c>
      <c r="K33" s="448" t="s">
        <v>18</v>
      </c>
      <c r="L33" s="449" t="s">
        <v>18</v>
      </c>
      <c r="M33" s="450" t="s">
        <v>18</v>
      </c>
      <c r="N33" s="451" t="s">
        <v>18</v>
      </c>
      <c r="O33" s="452" t="s">
        <v>18</v>
      </c>
      <c r="P33" s="453" t="s">
        <v>18</v>
      </c>
      <c r="Q33" s="454" t="s">
        <v>18</v>
      </c>
      <c r="R33" s="454" t="s">
        <v>18</v>
      </c>
      <c r="S33" s="455" t="s">
        <v>18</v>
      </c>
      <c r="T33" s="440" t="s">
        <v>18</v>
      </c>
      <c r="U33" s="440" t="s">
        <v>18</v>
      </c>
      <c r="V33" s="441" t="s">
        <v>18</v>
      </c>
      <c r="W33" s="456" t="s">
        <v>18</v>
      </c>
      <c r="X33" s="456" t="s">
        <v>18</v>
      </c>
      <c r="Y33" s="457" t="s">
        <v>18</v>
      </c>
    </row>
    <row r="34" spans="1:25" ht="18" customHeight="1">
      <c r="A34" s="444" t="s">
        <v>43</v>
      </c>
      <c r="B34" s="428" t="s">
        <v>18</v>
      </c>
      <c r="C34" s="428" t="s">
        <v>18</v>
      </c>
      <c r="D34" s="428"/>
      <c r="E34" s="428"/>
      <c r="F34" s="445" t="s">
        <v>18</v>
      </c>
      <c r="G34" s="446" t="s">
        <v>18</v>
      </c>
      <c r="H34" s="446" t="s">
        <v>18</v>
      </c>
      <c r="I34" s="447" t="s">
        <v>18</v>
      </c>
      <c r="J34" s="448" t="s">
        <v>18</v>
      </c>
      <c r="K34" s="448" t="s">
        <v>18</v>
      </c>
      <c r="L34" s="449" t="s">
        <v>18</v>
      </c>
      <c r="M34" s="450" t="s">
        <v>18</v>
      </c>
      <c r="N34" s="451" t="s">
        <v>18</v>
      </c>
      <c r="O34" s="452" t="s">
        <v>18</v>
      </c>
      <c r="P34" s="453" t="s">
        <v>18</v>
      </c>
      <c r="Q34" s="454" t="s">
        <v>18</v>
      </c>
      <c r="R34" s="454" t="s">
        <v>18</v>
      </c>
      <c r="S34" s="455" t="s">
        <v>18</v>
      </c>
      <c r="T34" s="440" t="s">
        <v>18</v>
      </c>
      <c r="U34" s="440" t="s">
        <v>18</v>
      </c>
      <c r="V34" s="441" t="s">
        <v>18</v>
      </c>
      <c r="W34" s="456" t="s">
        <v>18</v>
      </c>
      <c r="X34" s="456" t="s">
        <v>18</v>
      </c>
      <c r="Y34" s="457" t="s">
        <v>18</v>
      </c>
    </row>
    <row r="35" spans="1:25" ht="18" customHeight="1">
      <c r="A35" s="444" t="s">
        <v>44</v>
      </c>
      <c r="B35" s="428" t="s">
        <v>18</v>
      </c>
      <c r="C35" s="428" t="s">
        <v>18</v>
      </c>
      <c r="D35" s="428"/>
      <c r="E35" s="428"/>
      <c r="F35" s="445" t="s">
        <v>18</v>
      </c>
      <c r="G35" s="446" t="s">
        <v>18</v>
      </c>
      <c r="H35" s="446" t="s">
        <v>18</v>
      </c>
      <c r="I35" s="447" t="s">
        <v>18</v>
      </c>
      <c r="J35" s="448" t="s">
        <v>18</v>
      </c>
      <c r="K35" s="448" t="s">
        <v>18</v>
      </c>
      <c r="L35" s="449" t="s">
        <v>18</v>
      </c>
      <c r="M35" s="450" t="s">
        <v>18</v>
      </c>
      <c r="N35" s="451" t="s">
        <v>18</v>
      </c>
      <c r="O35" s="452" t="s">
        <v>18</v>
      </c>
      <c r="P35" s="453" t="s">
        <v>18</v>
      </c>
      <c r="Q35" s="454" t="s">
        <v>18</v>
      </c>
      <c r="R35" s="454" t="s">
        <v>18</v>
      </c>
      <c r="S35" s="455" t="s">
        <v>18</v>
      </c>
      <c r="T35" s="440" t="s">
        <v>18</v>
      </c>
      <c r="U35" s="440" t="s">
        <v>18</v>
      </c>
      <c r="V35" s="441" t="s">
        <v>18</v>
      </c>
      <c r="W35" s="456" t="s">
        <v>18</v>
      </c>
      <c r="X35" s="456" t="s">
        <v>18</v>
      </c>
      <c r="Y35" s="457" t="s">
        <v>18</v>
      </c>
    </row>
    <row r="36" spans="1:25" ht="18" customHeight="1">
      <c r="A36" s="444" t="s">
        <v>45</v>
      </c>
      <c r="B36" s="428" t="s">
        <v>18</v>
      </c>
      <c r="C36" s="428" t="s">
        <v>18</v>
      </c>
      <c r="D36" s="428"/>
      <c r="E36" s="428"/>
      <c r="F36" s="445" t="s">
        <v>18</v>
      </c>
      <c r="G36" s="446" t="s">
        <v>18</v>
      </c>
      <c r="H36" s="446" t="s">
        <v>18</v>
      </c>
      <c r="I36" s="447" t="s">
        <v>18</v>
      </c>
      <c r="J36" s="448" t="s">
        <v>18</v>
      </c>
      <c r="K36" s="448" t="s">
        <v>18</v>
      </c>
      <c r="L36" s="449" t="s">
        <v>18</v>
      </c>
      <c r="M36" s="450" t="s">
        <v>18</v>
      </c>
      <c r="N36" s="451" t="s">
        <v>18</v>
      </c>
      <c r="O36" s="452" t="s">
        <v>18</v>
      </c>
      <c r="P36" s="453" t="s">
        <v>18</v>
      </c>
      <c r="Q36" s="454" t="s">
        <v>18</v>
      </c>
      <c r="R36" s="454" t="s">
        <v>18</v>
      </c>
      <c r="S36" s="455" t="s">
        <v>18</v>
      </c>
      <c r="T36" s="440" t="s">
        <v>18</v>
      </c>
      <c r="U36" s="440" t="s">
        <v>18</v>
      </c>
      <c r="V36" s="441" t="s">
        <v>18</v>
      </c>
      <c r="W36" s="456" t="s">
        <v>18</v>
      </c>
      <c r="X36" s="456" t="s">
        <v>18</v>
      </c>
      <c r="Y36" s="457" t="s">
        <v>18</v>
      </c>
    </row>
    <row r="37" spans="1:25" ht="18" customHeight="1">
      <c r="A37" s="444" t="s">
        <v>46</v>
      </c>
      <c r="B37" s="428" t="s">
        <v>18</v>
      </c>
      <c r="C37" s="428" t="s">
        <v>18</v>
      </c>
      <c r="D37" s="428"/>
      <c r="E37" s="428"/>
      <c r="F37" s="445" t="s">
        <v>18</v>
      </c>
      <c r="G37" s="446" t="s">
        <v>18</v>
      </c>
      <c r="H37" s="446" t="s">
        <v>18</v>
      </c>
      <c r="I37" s="447" t="s">
        <v>18</v>
      </c>
      <c r="J37" s="448" t="s">
        <v>18</v>
      </c>
      <c r="K37" s="448" t="s">
        <v>18</v>
      </c>
      <c r="L37" s="449" t="s">
        <v>18</v>
      </c>
      <c r="M37" s="450" t="s">
        <v>18</v>
      </c>
      <c r="N37" s="451" t="s">
        <v>18</v>
      </c>
      <c r="O37" s="452" t="s">
        <v>18</v>
      </c>
      <c r="P37" s="453" t="s">
        <v>18</v>
      </c>
      <c r="Q37" s="454" t="s">
        <v>18</v>
      </c>
      <c r="R37" s="454" t="s">
        <v>18</v>
      </c>
      <c r="S37" s="455" t="s">
        <v>18</v>
      </c>
      <c r="T37" s="440" t="s">
        <v>18</v>
      </c>
      <c r="U37" s="440" t="s">
        <v>18</v>
      </c>
      <c r="V37" s="441" t="s">
        <v>18</v>
      </c>
      <c r="W37" s="456" t="s">
        <v>18</v>
      </c>
      <c r="X37" s="456" t="s">
        <v>18</v>
      </c>
      <c r="Y37" s="457" t="s">
        <v>18</v>
      </c>
    </row>
    <row r="38" spans="1:25" ht="18" customHeight="1">
      <c r="A38" s="444" t="s">
        <v>47</v>
      </c>
      <c r="B38" s="428" t="s">
        <v>18</v>
      </c>
      <c r="C38" s="428" t="s">
        <v>18</v>
      </c>
      <c r="D38" s="428"/>
      <c r="E38" s="428"/>
      <c r="F38" s="445" t="s">
        <v>18</v>
      </c>
      <c r="G38" s="446" t="s">
        <v>18</v>
      </c>
      <c r="H38" s="446" t="s">
        <v>18</v>
      </c>
      <c r="I38" s="447" t="s">
        <v>18</v>
      </c>
      <c r="J38" s="448" t="s">
        <v>18</v>
      </c>
      <c r="K38" s="448" t="s">
        <v>18</v>
      </c>
      <c r="L38" s="449" t="s">
        <v>18</v>
      </c>
      <c r="M38" s="450" t="s">
        <v>18</v>
      </c>
      <c r="N38" s="451" t="s">
        <v>18</v>
      </c>
      <c r="O38" s="452" t="s">
        <v>18</v>
      </c>
      <c r="P38" s="453" t="s">
        <v>18</v>
      </c>
      <c r="Q38" s="454" t="s">
        <v>18</v>
      </c>
      <c r="R38" s="454" t="s">
        <v>18</v>
      </c>
      <c r="S38" s="455" t="s">
        <v>18</v>
      </c>
      <c r="T38" s="440" t="s">
        <v>18</v>
      </c>
      <c r="U38" s="440" t="s">
        <v>18</v>
      </c>
      <c r="V38" s="441" t="s">
        <v>18</v>
      </c>
      <c r="W38" s="456" t="s">
        <v>18</v>
      </c>
      <c r="X38" s="456" t="s">
        <v>18</v>
      </c>
      <c r="Y38" s="457" t="s">
        <v>18</v>
      </c>
    </row>
    <row r="39" spans="1:25" ht="18" customHeight="1">
      <c r="A39" s="444" t="s">
        <v>48</v>
      </c>
      <c r="B39" s="428" t="s">
        <v>18</v>
      </c>
      <c r="C39" s="428" t="s">
        <v>18</v>
      </c>
      <c r="D39" s="428"/>
      <c r="E39" s="428"/>
      <c r="F39" s="445" t="s">
        <v>18</v>
      </c>
      <c r="G39" s="446" t="s">
        <v>18</v>
      </c>
      <c r="H39" s="446" t="s">
        <v>18</v>
      </c>
      <c r="I39" s="447" t="s">
        <v>18</v>
      </c>
      <c r="J39" s="448" t="s">
        <v>18</v>
      </c>
      <c r="K39" s="448" t="s">
        <v>18</v>
      </c>
      <c r="L39" s="449" t="s">
        <v>18</v>
      </c>
      <c r="M39" s="450" t="s">
        <v>18</v>
      </c>
      <c r="N39" s="451" t="s">
        <v>18</v>
      </c>
      <c r="O39" s="452" t="s">
        <v>18</v>
      </c>
      <c r="P39" s="453" t="s">
        <v>18</v>
      </c>
      <c r="Q39" s="454" t="s">
        <v>18</v>
      </c>
      <c r="R39" s="454" t="s">
        <v>18</v>
      </c>
      <c r="S39" s="455" t="s">
        <v>18</v>
      </c>
      <c r="T39" s="440" t="s">
        <v>18</v>
      </c>
      <c r="U39" s="440" t="s">
        <v>18</v>
      </c>
      <c r="V39" s="441" t="s">
        <v>18</v>
      </c>
      <c r="W39" s="456" t="s">
        <v>18</v>
      </c>
      <c r="X39" s="456" t="s">
        <v>18</v>
      </c>
      <c r="Y39" s="457" t="s">
        <v>18</v>
      </c>
    </row>
    <row r="40" spans="1:25" ht="18" customHeight="1">
      <c r="A40" s="444" t="s">
        <v>49</v>
      </c>
      <c r="B40" s="428" t="s">
        <v>18</v>
      </c>
      <c r="C40" s="428" t="s">
        <v>18</v>
      </c>
      <c r="D40" s="428"/>
      <c r="E40" s="428"/>
      <c r="F40" s="445" t="s">
        <v>18</v>
      </c>
      <c r="G40" s="446" t="s">
        <v>18</v>
      </c>
      <c r="H40" s="446" t="s">
        <v>18</v>
      </c>
      <c r="I40" s="447" t="s">
        <v>18</v>
      </c>
      <c r="J40" s="448" t="s">
        <v>18</v>
      </c>
      <c r="K40" s="448" t="s">
        <v>18</v>
      </c>
      <c r="L40" s="449" t="s">
        <v>18</v>
      </c>
      <c r="M40" s="450" t="s">
        <v>18</v>
      </c>
      <c r="N40" s="451" t="s">
        <v>18</v>
      </c>
      <c r="O40" s="452" t="s">
        <v>18</v>
      </c>
      <c r="P40" s="453" t="s">
        <v>18</v>
      </c>
      <c r="Q40" s="454" t="s">
        <v>18</v>
      </c>
      <c r="R40" s="454" t="s">
        <v>18</v>
      </c>
      <c r="S40" s="455" t="s">
        <v>18</v>
      </c>
      <c r="T40" s="440" t="s">
        <v>18</v>
      </c>
      <c r="U40" s="440" t="s">
        <v>18</v>
      </c>
      <c r="V40" s="441" t="s">
        <v>18</v>
      </c>
      <c r="W40" s="456" t="s">
        <v>18</v>
      </c>
      <c r="X40" s="456" t="s">
        <v>18</v>
      </c>
      <c r="Y40" s="457" t="s">
        <v>18</v>
      </c>
    </row>
    <row r="41" spans="1:25" ht="18" customHeight="1">
      <c r="A41" s="444" t="s">
        <v>50</v>
      </c>
      <c r="B41" s="428" t="s">
        <v>18</v>
      </c>
      <c r="C41" s="428" t="s">
        <v>18</v>
      </c>
      <c r="D41" s="428"/>
      <c r="E41" s="428"/>
      <c r="F41" s="445" t="s">
        <v>18</v>
      </c>
      <c r="G41" s="446" t="s">
        <v>18</v>
      </c>
      <c r="H41" s="446" t="s">
        <v>18</v>
      </c>
      <c r="I41" s="447" t="s">
        <v>18</v>
      </c>
      <c r="J41" s="448" t="s">
        <v>18</v>
      </c>
      <c r="K41" s="448" t="s">
        <v>18</v>
      </c>
      <c r="L41" s="449" t="s">
        <v>18</v>
      </c>
      <c r="M41" s="450" t="s">
        <v>18</v>
      </c>
      <c r="N41" s="451" t="s">
        <v>18</v>
      </c>
      <c r="O41" s="452" t="s">
        <v>18</v>
      </c>
      <c r="P41" s="453" t="s">
        <v>18</v>
      </c>
      <c r="Q41" s="454" t="s">
        <v>18</v>
      </c>
      <c r="R41" s="454" t="s">
        <v>18</v>
      </c>
      <c r="S41" s="455" t="s">
        <v>18</v>
      </c>
      <c r="T41" s="440" t="s">
        <v>18</v>
      </c>
      <c r="U41" s="440" t="s">
        <v>18</v>
      </c>
      <c r="V41" s="441" t="s">
        <v>18</v>
      </c>
      <c r="W41" s="456" t="s">
        <v>18</v>
      </c>
      <c r="X41" s="456" t="s">
        <v>18</v>
      </c>
      <c r="Y41" s="457" t="s">
        <v>18</v>
      </c>
    </row>
    <row r="42" spans="1:25" ht="18" customHeight="1">
      <c r="A42" s="444" t="s">
        <v>51</v>
      </c>
      <c r="B42" s="428" t="s">
        <v>18</v>
      </c>
      <c r="C42" s="428" t="s">
        <v>18</v>
      </c>
      <c r="D42" s="428"/>
      <c r="E42" s="428"/>
      <c r="F42" s="445" t="s">
        <v>18</v>
      </c>
      <c r="G42" s="446" t="s">
        <v>18</v>
      </c>
      <c r="H42" s="446" t="s">
        <v>18</v>
      </c>
      <c r="I42" s="447" t="s">
        <v>18</v>
      </c>
      <c r="J42" s="448" t="s">
        <v>18</v>
      </c>
      <c r="K42" s="448" t="s">
        <v>18</v>
      </c>
      <c r="L42" s="449" t="s">
        <v>18</v>
      </c>
      <c r="M42" s="450" t="s">
        <v>18</v>
      </c>
      <c r="N42" s="451" t="s">
        <v>18</v>
      </c>
      <c r="O42" s="452" t="s">
        <v>18</v>
      </c>
      <c r="P42" s="453" t="s">
        <v>18</v>
      </c>
      <c r="Q42" s="454" t="s">
        <v>18</v>
      </c>
      <c r="R42" s="454" t="s">
        <v>18</v>
      </c>
      <c r="S42" s="455" t="s">
        <v>18</v>
      </c>
      <c r="T42" s="440" t="s">
        <v>18</v>
      </c>
      <c r="U42" s="440" t="s">
        <v>18</v>
      </c>
      <c r="V42" s="441" t="s">
        <v>18</v>
      </c>
      <c r="W42" s="456" t="s">
        <v>18</v>
      </c>
      <c r="X42" s="456" t="s">
        <v>18</v>
      </c>
      <c r="Y42" s="457" t="s">
        <v>18</v>
      </c>
    </row>
    <row r="43" spans="1:25" ht="18" customHeight="1">
      <c r="A43" s="444" t="s">
        <v>52</v>
      </c>
      <c r="B43" s="428" t="s">
        <v>18</v>
      </c>
      <c r="C43" s="428" t="s">
        <v>18</v>
      </c>
      <c r="D43" s="428"/>
      <c r="E43" s="428"/>
      <c r="F43" s="445" t="s">
        <v>18</v>
      </c>
      <c r="G43" s="446" t="s">
        <v>18</v>
      </c>
      <c r="H43" s="446" t="s">
        <v>18</v>
      </c>
      <c r="I43" s="447" t="s">
        <v>18</v>
      </c>
      <c r="J43" s="448" t="s">
        <v>18</v>
      </c>
      <c r="K43" s="448" t="s">
        <v>18</v>
      </c>
      <c r="L43" s="449" t="s">
        <v>18</v>
      </c>
      <c r="M43" s="450" t="s">
        <v>18</v>
      </c>
      <c r="N43" s="451" t="s">
        <v>18</v>
      </c>
      <c r="O43" s="452" t="s">
        <v>18</v>
      </c>
      <c r="P43" s="453" t="s">
        <v>18</v>
      </c>
      <c r="Q43" s="454" t="s">
        <v>18</v>
      </c>
      <c r="R43" s="454" t="s">
        <v>18</v>
      </c>
      <c r="S43" s="455" t="s">
        <v>18</v>
      </c>
      <c r="T43" s="440" t="s">
        <v>18</v>
      </c>
      <c r="U43" s="440" t="s">
        <v>18</v>
      </c>
      <c r="V43" s="441" t="s">
        <v>18</v>
      </c>
      <c r="W43" s="456" t="s">
        <v>18</v>
      </c>
      <c r="X43" s="456" t="s">
        <v>18</v>
      </c>
      <c r="Y43" s="457" t="s">
        <v>18</v>
      </c>
    </row>
    <row r="44" spans="1:25" ht="18" customHeight="1">
      <c r="A44" s="444" t="s">
        <v>53</v>
      </c>
      <c r="B44" s="428" t="s">
        <v>18</v>
      </c>
      <c r="C44" s="428" t="s">
        <v>18</v>
      </c>
      <c r="D44" s="428"/>
      <c r="E44" s="428"/>
      <c r="F44" s="445" t="s">
        <v>18</v>
      </c>
      <c r="G44" s="446" t="s">
        <v>18</v>
      </c>
      <c r="H44" s="446" t="s">
        <v>18</v>
      </c>
      <c r="I44" s="447" t="s">
        <v>18</v>
      </c>
      <c r="J44" s="448" t="s">
        <v>18</v>
      </c>
      <c r="K44" s="448" t="s">
        <v>18</v>
      </c>
      <c r="L44" s="449" t="s">
        <v>18</v>
      </c>
      <c r="M44" s="450" t="s">
        <v>18</v>
      </c>
      <c r="N44" s="451" t="s">
        <v>18</v>
      </c>
      <c r="O44" s="452" t="s">
        <v>18</v>
      </c>
      <c r="P44" s="453" t="s">
        <v>18</v>
      </c>
      <c r="Q44" s="454" t="s">
        <v>18</v>
      </c>
      <c r="R44" s="454" t="s">
        <v>18</v>
      </c>
      <c r="S44" s="455" t="s">
        <v>18</v>
      </c>
      <c r="T44" s="440" t="s">
        <v>18</v>
      </c>
      <c r="U44" s="440" t="s">
        <v>18</v>
      </c>
      <c r="V44" s="441" t="s">
        <v>18</v>
      </c>
      <c r="W44" s="456" t="s">
        <v>18</v>
      </c>
      <c r="X44" s="456" t="s">
        <v>18</v>
      </c>
      <c r="Y44" s="457" t="s">
        <v>18</v>
      </c>
    </row>
    <row r="45" spans="1:25" ht="18" customHeight="1">
      <c r="A45" s="458" t="s">
        <v>54</v>
      </c>
      <c r="B45" s="459" t="s">
        <v>18</v>
      </c>
      <c r="C45" s="459" t="s">
        <v>18</v>
      </c>
      <c r="D45" s="459"/>
      <c r="E45" s="459"/>
      <c r="F45" s="460" t="s">
        <v>18</v>
      </c>
      <c r="G45" s="461" t="s">
        <v>18</v>
      </c>
      <c r="H45" s="461" t="s">
        <v>18</v>
      </c>
      <c r="I45" s="462" t="s">
        <v>18</v>
      </c>
      <c r="J45" s="463" t="s">
        <v>18</v>
      </c>
      <c r="K45" s="463" t="s">
        <v>18</v>
      </c>
      <c r="L45" s="464" t="s">
        <v>18</v>
      </c>
      <c r="M45" s="465" t="s">
        <v>18</v>
      </c>
      <c r="N45" s="466" t="s">
        <v>18</v>
      </c>
      <c r="O45" s="467" t="s">
        <v>18</v>
      </c>
      <c r="P45" s="468" t="s">
        <v>18</v>
      </c>
      <c r="Q45" s="469" t="s">
        <v>18</v>
      </c>
      <c r="R45" s="469" t="s">
        <v>18</v>
      </c>
      <c r="S45" s="470" t="s">
        <v>18</v>
      </c>
      <c r="T45" s="471" t="s">
        <v>18</v>
      </c>
      <c r="U45" s="471" t="s">
        <v>18</v>
      </c>
      <c r="V45" s="472" t="s">
        <v>18</v>
      </c>
      <c r="W45" s="473" t="s">
        <v>18</v>
      </c>
      <c r="X45" s="473" t="s">
        <v>18</v>
      </c>
      <c r="Y45" s="474" t="s">
        <v>18</v>
      </c>
    </row>
    <row r="46" spans="1:25" ht="15" thickBot="1">
      <c r="A46" s="260" t="s">
        <v>55</v>
      </c>
      <c r="B46" s="475" t="s">
        <v>18</v>
      </c>
      <c r="C46" s="475" t="s">
        <v>18</v>
      </c>
      <c r="D46" s="475"/>
      <c r="E46" s="475"/>
      <c r="F46" s="476" t="s">
        <v>18</v>
      </c>
      <c r="G46" s="477" t="s">
        <v>18</v>
      </c>
      <c r="H46" s="477" t="s">
        <v>18</v>
      </c>
      <c r="I46" s="478" t="s">
        <v>18</v>
      </c>
      <c r="J46" s="479" t="s">
        <v>18</v>
      </c>
      <c r="K46" s="479" t="s">
        <v>18</v>
      </c>
      <c r="L46" s="480" t="s">
        <v>18</v>
      </c>
      <c r="M46" s="481" t="s">
        <v>18</v>
      </c>
      <c r="N46" s="482" t="s">
        <v>18</v>
      </c>
      <c r="O46" s="483" t="s">
        <v>18</v>
      </c>
      <c r="P46" s="484" t="s">
        <v>18</v>
      </c>
      <c r="Q46" s="485" t="s">
        <v>18</v>
      </c>
      <c r="R46" s="485" t="s">
        <v>18</v>
      </c>
      <c r="S46" s="486" t="s">
        <v>18</v>
      </c>
      <c r="T46" s="487" t="s">
        <v>18</v>
      </c>
      <c r="U46" s="487" t="s">
        <v>18</v>
      </c>
      <c r="V46" s="488" t="s">
        <v>18</v>
      </c>
      <c r="W46" s="489" t="s">
        <v>18</v>
      </c>
      <c r="X46" s="489" t="s">
        <v>18</v>
      </c>
      <c r="Y46" s="490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D15" sqref="AD15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78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79</v>
      </c>
      <c r="B7" s="22">
        <v>63</v>
      </c>
      <c r="C7" s="23">
        <v>74</v>
      </c>
      <c r="D7" s="24">
        <v>2</v>
      </c>
      <c r="E7" s="24">
        <v>2</v>
      </c>
      <c r="F7" s="25">
        <v>141</v>
      </c>
      <c r="G7" s="26">
        <v>1</v>
      </c>
      <c r="H7" s="27">
        <v>6</v>
      </c>
      <c r="I7" s="28">
        <v>7</v>
      </c>
      <c r="J7" s="29">
        <v>62</v>
      </c>
      <c r="K7" s="30">
        <v>68</v>
      </c>
      <c r="L7" s="31">
        <v>130</v>
      </c>
      <c r="M7" s="32">
        <v>4.5</v>
      </c>
      <c r="N7" s="33">
        <v>5.5</v>
      </c>
      <c r="O7" s="34">
        <v>17</v>
      </c>
      <c r="P7" s="35">
        <v>17.5</v>
      </c>
      <c r="Q7" s="36">
        <v>13.182539682539682</v>
      </c>
      <c r="R7" s="37">
        <v>13.324324324324325</v>
      </c>
      <c r="S7" s="38">
        <v>13.25912408759124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80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63</v>
      </c>
      <c r="C16" s="216">
        <v>74</v>
      </c>
      <c r="D16" s="216"/>
      <c r="E16" s="216"/>
      <c r="F16" s="217">
        <v>137</v>
      </c>
      <c r="G16" s="218">
        <v>5</v>
      </c>
      <c r="H16" s="219">
        <v>10</v>
      </c>
      <c r="I16" s="220">
        <v>15</v>
      </c>
      <c r="J16" s="221">
        <v>58</v>
      </c>
      <c r="K16" s="222">
        <v>64</v>
      </c>
      <c r="L16" s="223">
        <v>122</v>
      </c>
      <c r="M16" s="224">
        <v>8</v>
      </c>
      <c r="N16" s="225">
        <v>2</v>
      </c>
      <c r="O16" s="226">
        <v>18.5</v>
      </c>
      <c r="P16" s="227">
        <v>19</v>
      </c>
      <c r="Q16" s="228">
        <v>13.103174603174603</v>
      </c>
      <c r="R16" s="229">
        <v>13.54054054054054</v>
      </c>
      <c r="S16" s="230">
        <v>13.33941605839416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>
        <v>61</v>
      </c>
      <c r="C27" s="216">
        <v>73</v>
      </c>
      <c r="D27" s="216"/>
      <c r="E27" s="216"/>
      <c r="F27" s="217">
        <v>134</v>
      </c>
      <c r="G27" s="218">
        <v>2</v>
      </c>
      <c r="H27" s="219">
        <v>4</v>
      </c>
      <c r="I27" s="220">
        <v>6</v>
      </c>
      <c r="J27" s="221">
        <v>59</v>
      </c>
      <c r="K27" s="222">
        <v>69</v>
      </c>
      <c r="L27" s="223">
        <v>128</v>
      </c>
      <c r="M27" s="224" t="s">
        <v>18</v>
      </c>
      <c r="N27" s="225" t="s">
        <v>18</v>
      </c>
      <c r="O27" s="226">
        <v>17</v>
      </c>
      <c r="P27" s="227">
        <v>16</v>
      </c>
      <c r="Q27" s="228">
        <v>13.442622950819672</v>
      </c>
      <c r="R27" s="229">
        <v>11.794520547945206</v>
      </c>
      <c r="S27" s="230">
        <v>12.544776119402986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>
        <v>26</v>
      </c>
      <c r="C29" s="216">
        <v>32</v>
      </c>
      <c r="D29" s="216"/>
      <c r="E29" s="216"/>
      <c r="F29" s="217">
        <v>58</v>
      </c>
      <c r="G29" s="218">
        <v>2</v>
      </c>
      <c r="H29" s="219">
        <v>1</v>
      </c>
      <c r="I29" s="220">
        <v>3</v>
      </c>
      <c r="J29" s="221">
        <v>24</v>
      </c>
      <c r="K29" s="222">
        <v>31</v>
      </c>
      <c r="L29" s="223">
        <v>55</v>
      </c>
      <c r="M29" s="224">
        <v>9</v>
      </c>
      <c r="N29" s="225">
        <v>9</v>
      </c>
      <c r="O29" s="226">
        <v>15</v>
      </c>
      <c r="P29" s="227">
        <v>17</v>
      </c>
      <c r="Q29" s="228">
        <v>11.923076923076923</v>
      </c>
      <c r="R29" s="229">
        <v>13.65625</v>
      </c>
      <c r="S29" s="230">
        <v>12.879310344827585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>
        <v>6</v>
      </c>
      <c r="C34" s="216">
        <v>7</v>
      </c>
      <c r="D34" s="216"/>
      <c r="E34" s="216"/>
      <c r="F34" s="217">
        <v>13</v>
      </c>
      <c r="G34" s="218">
        <v>1</v>
      </c>
      <c r="H34" s="219" t="s">
        <v>18</v>
      </c>
      <c r="I34" s="220">
        <v>1</v>
      </c>
      <c r="J34" s="221">
        <v>5</v>
      </c>
      <c r="K34" s="222">
        <v>7</v>
      </c>
      <c r="L34" s="223">
        <v>12</v>
      </c>
      <c r="M34" s="224">
        <v>2</v>
      </c>
      <c r="N34" s="225">
        <v>10</v>
      </c>
      <c r="O34" s="226">
        <v>17</v>
      </c>
      <c r="P34" s="227">
        <v>16</v>
      </c>
      <c r="Q34" s="228">
        <v>11.833333333333334</v>
      </c>
      <c r="R34" s="229">
        <v>13.428571428571429</v>
      </c>
      <c r="S34" s="230">
        <v>12.692307692307692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28</v>
      </c>
      <c r="C35" s="216">
        <v>36</v>
      </c>
      <c r="D35" s="216"/>
      <c r="E35" s="216"/>
      <c r="F35" s="217">
        <v>64</v>
      </c>
      <c r="G35" s="218">
        <v>4</v>
      </c>
      <c r="H35" s="219">
        <v>1</v>
      </c>
      <c r="I35" s="220">
        <v>5</v>
      </c>
      <c r="J35" s="221">
        <v>24</v>
      </c>
      <c r="K35" s="222">
        <v>35</v>
      </c>
      <c r="L35" s="223">
        <v>59</v>
      </c>
      <c r="M35" s="224">
        <v>9</v>
      </c>
      <c r="N35" s="225">
        <v>9</v>
      </c>
      <c r="O35" s="226">
        <v>20</v>
      </c>
      <c r="P35" s="227">
        <v>20</v>
      </c>
      <c r="Q35" s="228">
        <v>13.660714285714286</v>
      </c>
      <c r="R35" s="229">
        <v>15.61111111111111</v>
      </c>
      <c r="S35" s="230">
        <v>14.7578125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81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82</v>
      </c>
      <c r="B7" s="22">
        <v>49</v>
      </c>
      <c r="C7" s="23">
        <v>33</v>
      </c>
      <c r="D7" s="24">
        <v>1</v>
      </c>
      <c r="E7" s="24">
        <v>1</v>
      </c>
      <c r="F7" s="25">
        <v>84</v>
      </c>
      <c r="G7" s="26">
        <v>9</v>
      </c>
      <c r="H7" s="27" t="s">
        <v>18</v>
      </c>
      <c r="I7" s="28">
        <v>9</v>
      </c>
      <c r="J7" s="29">
        <v>40</v>
      </c>
      <c r="K7" s="30">
        <v>33</v>
      </c>
      <c r="L7" s="31">
        <v>73</v>
      </c>
      <c r="M7" s="32" t="s">
        <v>18</v>
      </c>
      <c r="N7" s="33">
        <v>11</v>
      </c>
      <c r="O7" s="34">
        <v>17</v>
      </c>
      <c r="P7" s="35">
        <v>18</v>
      </c>
      <c r="Q7" s="36">
        <v>11.86734693877551</v>
      </c>
      <c r="R7" s="37">
        <v>14.727272727272727</v>
      </c>
      <c r="S7" s="38">
        <v>13.018292682926829</v>
      </c>
      <c r="T7" s="39">
        <v>6</v>
      </c>
      <c r="U7" s="39">
        <v>4</v>
      </c>
      <c r="V7" s="40">
        <v>10</v>
      </c>
      <c r="W7" s="41">
        <v>10.333333333333334</v>
      </c>
      <c r="X7" s="42">
        <v>13.875</v>
      </c>
      <c r="Y7" s="43">
        <v>11.75</v>
      </c>
    </row>
    <row r="8" spans="1:25" ht="18" customHeight="1" thickBot="1">
      <c r="A8" s="44" t="s">
        <v>83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44</v>
      </c>
      <c r="C16" s="216">
        <v>32</v>
      </c>
      <c r="D16" s="216"/>
      <c r="E16" s="216"/>
      <c r="F16" s="217">
        <v>76</v>
      </c>
      <c r="G16" s="218">
        <v>10</v>
      </c>
      <c r="H16" s="219" t="s">
        <v>18</v>
      </c>
      <c r="I16" s="220">
        <v>10</v>
      </c>
      <c r="J16" s="221">
        <v>34</v>
      </c>
      <c r="K16" s="222">
        <v>32</v>
      </c>
      <c r="L16" s="223">
        <v>66</v>
      </c>
      <c r="M16" s="224" t="s">
        <v>18</v>
      </c>
      <c r="N16" s="225">
        <v>11</v>
      </c>
      <c r="O16" s="226">
        <v>19</v>
      </c>
      <c r="P16" s="227">
        <v>19.5</v>
      </c>
      <c r="Q16" s="228">
        <v>11.625</v>
      </c>
      <c r="R16" s="229">
        <v>14.921875</v>
      </c>
      <c r="S16" s="230">
        <v>13.013157894736842</v>
      </c>
      <c r="T16" s="231">
        <v>2</v>
      </c>
      <c r="U16" s="232">
        <v>3</v>
      </c>
      <c r="V16" s="233">
        <v>5</v>
      </c>
      <c r="W16" s="234">
        <v>12</v>
      </c>
      <c r="X16" s="235">
        <v>14</v>
      </c>
      <c r="Y16" s="236">
        <v>13.2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48</v>
      </c>
      <c r="C19" s="216">
        <v>31</v>
      </c>
      <c r="D19" s="216"/>
      <c r="E19" s="216"/>
      <c r="F19" s="217">
        <v>79</v>
      </c>
      <c r="G19" s="218">
        <v>9</v>
      </c>
      <c r="H19" s="219">
        <v>2</v>
      </c>
      <c r="I19" s="220">
        <v>11</v>
      </c>
      <c r="J19" s="221">
        <v>39</v>
      </c>
      <c r="K19" s="222">
        <v>29</v>
      </c>
      <c r="L19" s="223">
        <v>68</v>
      </c>
      <c r="M19" s="224" t="s">
        <v>18</v>
      </c>
      <c r="N19" s="225" t="s">
        <v>18</v>
      </c>
      <c r="O19" s="226">
        <v>18</v>
      </c>
      <c r="P19" s="227">
        <v>18</v>
      </c>
      <c r="Q19" s="228">
        <v>12.666666666666666</v>
      </c>
      <c r="R19" s="229">
        <v>15.03225806451613</v>
      </c>
      <c r="S19" s="230">
        <v>13.594936708860759</v>
      </c>
      <c r="T19" s="231">
        <v>5</v>
      </c>
      <c r="U19" s="232">
        <v>3</v>
      </c>
      <c r="V19" s="233">
        <v>8</v>
      </c>
      <c r="W19" s="234">
        <v>10.1</v>
      </c>
      <c r="X19" s="235">
        <v>14.5</v>
      </c>
      <c r="Y19" s="236">
        <v>11.75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37</v>
      </c>
      <c r="C30" s="216">
        <v>25</v>
      </c>
      <c r="D30" s="216"/>
      <c r="E30" s="216"/>
      <c r="F30" s="217">
        <v>62</v>
      </c>
      <c r="G30" s="218">
        <v>7</v>
      </c>
      <c r="H30" s="219" t="s">
        <v>18</v>
      </c>
      <c r="I30" s="220">
        <v>7</v>
      </c>
      <c r="J30" s="221">
        <v>30</v>
      </c>
      <c r="K30" s="222">
        <v>25</v>
      </c>
      <c r="L30" s="223">
        <v>55</v>
      </c>
      <c r="M30" s="224" t="s">
        <v>18</v>
      </c>
      <c r="N30" s="225">
        <v>11</v>
      </c>
      <c r="O30" s="226">
        <v>15.5</v>
      </c>
      <c r="P30" s="227">
        <v>17</v>
      </c>
      <c r="Q30" s="228">
        <v>11.202702702702704</v>
      </c>
      <c r="R30" s="229">
        <v>15.04</v>
      </c>
      <c r="S30" s="230">
        <v>12.75</v>
      </c>
      <c r="T30" s="231">
        <v>3</v>
      </c>
      <c r="U30" s="232">
        <v>2</v>
      </c>
      <c r="V30" s="233">
        <v>5</v>
      </c>
      <c r="W30" s="234">
        <v>8.666666666666666</v>
      </c>
      <c r="X30" s="235">
        <v>16</v>
      </c>
      <c r="Y30" s="236">
        <v>11.6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11</v>
      </c>
      <c r="C36" s="216">
        <v>7</v>
      </c>
      <c r="D36" s="216"/>
      <c r="E36" s="216"/>
      <c r="F36" s="217">
        <v>18</v>
      </c>
      <c r="G36" s="218">
        <v>4</v>
      </c>
      <c r="H36" s="219">
        <v>1</v>
      </c>
      <c r="I36" s="220">
        <v>5</v>
      </c>
      <c r="J36" s="221">
        <v>7</v>
      </c>
      <c r="K36" s="222">
        <v>6</v>
      </c>
      <c r="L36" s="223">
        <v>13</v>
      </c>
      <c r="M36" s="224">
        <v>9</v>
      </c>
      <c r="N36" s="225">
        <v>8</v>
      </c>
      <c r="O36" s="226">
        <v>15</v>
      </c>
      <c r="P36" s="227">
        <v>14.5</v>
      </c>
      <c r="Q36" s="228">
        <v>11.545454545454545</v>
      </c>
      <c r="R36" s="229">
        <v>12.214285714285714</v>
      </c>
      <c r="S36" s="230">
        <v>11.805555555555555</v>
      </c>
      <c r="T36" s="231">
        <v>2</v>
      </c>
      <c r="U36" s="232">
        <v>1</v>
      </c>
      <c r="V36" s="233">
        <v>3</v>
      </c>
      <c r="W36" s="234">
        <v>10.75</v>
      </c>
      <c r="X36" s="235">
        <v>8</v>
      </c>
      <c r="Y36" s="236">
        <v>9.833333333333334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141</v>
      </c>
      <c r="B7" s="22">
        <v>76</v>
      </c>
      <c r="C7" s="23">
        <v>84</v>
      </c>
      <c r="D7" s="24" t="s">
        <v>18</v>
      </c>
      <c r="E7" s="24" t="s">
        <v>18</v>
      </c>
      <c r="F7" s="25">
        <v>160</v>
      </c>
      <c r="G7" s="26">
        <v>8</v>
      </c>
      <c r="H7" s="27">
        <v>6</v>
      </c>
      <c r="I7" s="28">
        <v>14</v>
      </c>
      <c r="J7" s="29">
        <v>68</v>
      </c>
      <c r="K7" s="30">
        <v>78</v>
      </c>
      <c r="L7" s="31">
        <v>146</v>
      </c>
      <c r="M7" s="32">
        <v>2.5</v>
      </c>
      <c r="N7" s="33" t="s">
        <v>18</v>
      </c>
      <c r="O7" s="34">
        <v>17.5</v>
      </c>
      <c r="P7" s="35">
        <v>17.5</v>
      </c>
      <c r="Q7" s="36">
        <v>12.480263157894736</v>
      </c>
      <c r="R7" s="37">
        <v>13.386904761904763</v>
      </c>
      <c r="S7" s="38">
        <v>12.95625</v>
      </c>
      <c r="T7" s="39" t="s">
        <v>18</v>
      </c>
      <c r="U7" s="39">
        <v>2</v>
      </c>
      <c r="V7" s="40">
        <v>2</v>
      </c>
      <c r="W7" s="41" t="s">
        <v>18</v>
      </c>
      <c r="X7" s="42">
        <v>13</v>
      </c>
      <c r="Y7" s="43">
        <v>13</v>
      </c>
    </row>
    <row r="8" spans="1:25" ht="18" customHeight="1" thickBot="1">
      <c r="A8" s="44" t="s">
        <v>142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>
        <v>19</v>
      </c>
      <c r="C14" s="216">
        <v>22</v>
      </c>
      <c r="D14" s="216"/>
      <c r="E14" s="216"/>
      <c r="F14" s="217">
        <v>41</v>
      </c>
      <c r="G14" s="218">
        <v>7</v>
      </c>
      <c r="H14" s="219">
        <v>3</v>
      </c>
      <c r="I14" s="220">
        <v>10</v>
      </c>
      <c r="J14" s="221">
        <v>12</v>
      </c>
      <c r="K14" s="222">
        <v>19</v>
      </c>
      <c r="L14" s="223">
        <v>31</v>
      </c>
      <c r="M14" s="224" t="s">
        <v>18</v>
      </c>
      <c r="N14" s="225">
        <v>7</v>
      </c>
      <c r="O14" s="226">
        <v>14</v>
      </c>
      <c r="P14" s="227">
        <v>18</v>
      </c>
      <c r="Q14" s="228">
        <v>10.052631578947368</v>
      </c>
      <c r="R14" s="229">
        <v>13.636363636363637</v>
      </c>
      <c r="S14" s="230">
        <v>11.975609756097562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56</v>
      </c>
      <c r="C16" s="216">
        <v>58</v>
      </c>
      <c r="D16" s="216"/>
      <c r="E16" s="216"/>
      <c r="F16" s="217">
        <v>114</v>
      </c>
      <c r="G16" s="218">
        <v>3</v>
      </c>
      <c r="H16" s="219">
        <v>10</v>
      </c>
      <c r="I16" s="220">
        <v>13</v>
      </c>
      <c r="J16" s="221">
        <v>53</v>
      </c>
      <c r="K16" s="222">
        <v>48</v>
      </c>
      <c r="L16" s="223">
        <v>101</v>
      </c>
      <c r="M16" s="224">
        <v>6</v>
      </c>
      <c r="N16" s="225" t="s">
        <v>18</v>
      </c>
      <c r="O16" s="226">
        <v>19.5</v>
      </c>
      <c r="P16" s="227">
        <v>19</v>
      </c>
      <c r="Q16" s="228">
        <v>13.866071428571429</v>
      </c>
      <c r="R16" s="229">
        <v>13.560344827586206</v>
      </c>
      <c r="S16" s="230">
        <v>13.710526315789474</v>
      </c>
      <c r="T16" s="231" t="s">
        <v>18</v>
      </c>
      <c r="U16" s="232">
        <v>1</v>
      </c>
      <c r="V16" s="233">
        <v>1</v>
      </c>
      <c r="W16" s="234" t="s">
        <v>18</v>
      </c>
      <c r="X16" s="235">
        <v>17</v>
      </c>
      <c r="Y16" s="236">
        <v>17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>
        <v>72</v>
      </c>
      <c r="C20" s="216">
        <v>81</v>
      </c>
      <c r="D20" s="216"/>
      <c r="E20" s="216"/>
      <c r="F20" s="217">
        <v>153</v>
      </c>
      <c r="G20" s="218">
        <v>18</v>
      </c>
      <c r="H20" s="219">
        <v>16</v>
      </c>
      <c r="I20" s="220">
        <v>34</v>
      </c>
      <c r="J20" s="221">
        <v>54</v>
      </c>
      <c r="K20" s="222">
        <v>65</v>
      </c>
      <c r="L20" s="223">
        <v>119</v>
      </c>
      <c r="M20" s="224" t="s">
        <v>18</v>
      </c>
      <c r="N20" s="225" t="s">
        <v>18</v>
      </c>
      <c r="O20" s="226">
        <v>20</v>
      </c>
      <c r="P20" s="227">
        <v>20</v>
      </c>
      <c r="Q20" s="228">
        <v>12.041666666666666</v>
      </c>
      <c r="R20" s="229">
        <v>12.641975308641975</v>
      </c>
      <c r="S20" s="230">
        <v>12.359477124183007</v>
      </c>
      <c r="T20" s="231" t="s">
        <v>18</v>
      </c>
      <c r="U20" s="232">
        <v>2</v>
      </c>
      <c r="V20" s="233">
        <v>2</v>
      </c>
      <c r="W20" s="234" t="s">
        <v>18</v>
      </c>
      <c r="X20" s="235">
        <v>12</v>
      </c>
      <c r="Y20" s="236">
        <v>12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27</v>
      </c>
      <c r="C28" s="216">
        <v>25</v>
      </c>
      <c r="D28" s="216"/>
      <c r="E28" s="216"/>
      <c r="F28" s="217">
        <v>52</v>
      </c>
      <c r="G28" s="218">
        <v>2</v>
      </c>
      <c r="H28" s="219">
        <v>1</v>
      </c>
      <c r="I28" s="220">
        <v>3</v>
      </c>
      <c r="J28" s="221">
        <v>25</v>
      </c>
      <c r="K28" s="222">
        <v>24</v>
      </c>
      <c r="L28" s="223">
        <v>49</v>
      </c>
      <c r="M28" s="224">
        <v>9</v>
      </c>
      <c r="N28" s="225" t="s">
        <v>18</v>
      </c>
      <c r="O28" s="226">
        <v>17.5</v>
      </c>
      <c r="P28" s="227">
        <v>19</v>
      </c>
      <c r="Q28" s="228">
        <v>12.851851851851851</v>
      </c>
      <c r="R28" s="229">
        <v>14.46</v>
      </c>
      <c r="S28" s="230">
        <v>13.625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>
        <v>12</v>
      </c>
      <c r="C29" s="216">
        <v>13</v>
      </c>
      <c r="D29" s="216"/>
      <c r="E29" s="216"/>
      <c r="F29" s="217">
        <v>25</v>
      </c>
      <c r="G29" s="218" t="s">
        <v>18</v>
      </c>
      <c r="H29" s="219" t="s">
        <v>18</v>
      </c>
      <c r="I29" s="220" t="s">
        <v>18</v>
      </c>
      <c r="J29" s="221">
        <v>12</v>
      </c>
      <c r="K29" s="222">
        <v>13</v>
      </c>
      <c r="L29" s="223">
        <v>25</v>
      </c>
      <c r="M29" s="224">
        <v>10</v>
      </c>
      <c r="N29" s="225">
        <v>11</v>
      </c>
      <c r="O29" s="226">
        <v>14.5</v>
      </c>
      <c r="P29" s="227">
        <v>18.5</v>
      </c>
      <c r="Q29" s="228">
        <v>11.5</v>
      </c>
      <c r="R29" s="229">
        <v>14.576923076923077</v>
      </c>
      <c r="S29" s="230">
        <v>13.1</v>
      </c>
      <c r="T29" s="231" t="s">
        <v>18</v>
      </c>
      <c r="U29" s="232">
        <v>1</v>
      </c>
      <c r="V29" s="233">
        <v>1</v>
      </c>
      <c r="W29" s="234" t="s">
        <v>18</v>
      </c>
      <c r="X29" s="235">
        <v>13</v>
      </c>
      <c r="Y29" s="236">
        <v>13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7</v>
      </c>
      <c r="C32" s="216" t="s">
        <v>18</v>
      </c>
      <c r="D32" s="216"/>
      <c r="E32" s="216"/>
      <c r="F32" s="217">
        <v>7</v>
      </c>
      <c r="G32" s="218" t="s">
        <v>18</v>
      </c>
      <c r="H32" s="219" t="s">
        <v>18</v>
      </c>
      <c r="I32" s="220" t="s">
        <v>18</v>
      </c>
      <c r="J32" s="221">
        <v>7</v>
      </c>
      <c r="K32" s="222" t="s">
        <v>18</v>
      </c>
      <c r="L32" s="223">
        <v>7</v>
      </c>
      <c r="M32" s="224">
        <v>11</v>
      </c>
      <c r="N32" s="225" t="s">
        <v>18</v>
      </c>
      <c r="O32" s="226">
        <v>13</v>
      </c>
      <c r="P32" s="227" t="s">
        <v>18</v>
      </c>
      <c r="Q32" s="228">
        <v>12</v>
      </c>
      <c r="R32" s="229" t="s">
        <v>18</v>
      </c>
      <c r="S32" s="230">
        <v>12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7</v>
      </c>
      <c r="C35" s="216">
        <v>8</v>
      </c>
      <c r="D35" s="216"/>
      <c r="E35" s="216"/>
      <c r="F35" s="217">
        <v>15</v>
      </c>
      <c r="G35" s="218" t="s">
        <v>18</v>
      </c>
      <c r="H35" s="219">
        <v>3</v>
      </c>
      <c r="I35" s="220">
        <v>3</v>
      </c>
      <c r="J35" s="221">
        <v>7</v>
      </c>
      <c r="K35" s="222">
        <v>5</v>
      </c>
      <c r="L35" s="223">
        <v>12</v>
      </c>
      <c r="M35" s="224">
        <v>11.5</v>
      </c>
      <c r="N35" s="225" t="s">
        <v>18</v>
      </c>
      <c r="O35" s="226">
        <v>15</v>
      </c>
      <c r="P35" s="227">
        <v>18</v>
      </c>
      <c r="Q35" s="228">
        <v>13.142857142857142</v>
      </c>
      <c r="R35" s="229">
        <v>11.0625</v>
      </c>
      <c r="S35" s="230">
        <v>12.033333333333333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23</v>
      </c>
      <c r="C36" s="216">
        <v>40</v>
      </c>
      <c r="D36" s="216"/>
      <c r="E36" s="216"/>
      <c r="F36" s="217">
        <v>63</v>
      </c>
      <c r="G36" s="218">
        <v>3</v>
      </c>
      <c r="H36" s="219">
        <v>3</v>
      </c>
      <c r="I36" s="220">
        <v>6</v>
      </c>
      <c r="J36" s="221">
        <v>20</v>
      </c>
      <c r="K36" s="222">
        <v>37</v>
      </c>
      <c r="L36" s="223">
        <v>57</v>
      </c>
      <c r="M36" s="224">
        <v>7</v>
      </c>
      <c r="N36" s="225">
        <v>6</v>
      </c>
      <c r="O36" s="226">
        <v>18.5</v>
      </c>
      <c r="P36" s="227">
        <v>18</v>
      </c>
      <c r="Q36" s="228">
        <v>12.108695652173912</v>
      </c>
      <c r="R36" s="229">
        <v>13.4875</v>
      </c>
      <c r="S36" s="230">
        <v>12.984126984126984</v>
      </c>
      <c r="T36" s="231" t="s">
        <v>18</v>
      </c>
      <c r="U36" s="232">
        <v>2</v>
      </c>
      <c r="V36" s="233">
        <v>2</v>
      </c>
      <c r="W36" s="234" t="s">
        <v>18</v>
      </c>
      <c r="X36" s="235">
        <v>11.5</v>
      </c>
      <c r="Y36" s="236">
        <v>11.5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B14" sqref="AB14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84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85</v>
      </c>
      <c r="B7" s="22">
        <v>44</v>
      </c>
      <c r="C7" s="23">
        <v>44</v>
      </c>
      <c r="D7" s="24" t="s">
        <v>18</v>
      </c>
      <c r="E7" s="24" t="s">
        <v>18</v>
      </c>
      <c r="F7" s="25">
        <v>88</v>
      </c>
      <c r="G7" s="26">
        <v>4</v>
      </c>
      <c r="H7" s="27">
        <v>1</v>
      </c>
      <c r="I7" s="28">
        <v>5</v>
      </c>
      <c r="J7" s="29">
        <v>40</v>
      </c>
      <c r="K7" s="30">
        <v>43</v>
      </c>
      <c r="L7" s="31">
        <v>83</v>
      </c>
      <c r="M7" s="32">
        <v>6</v>
      </c>
      <c r="N7" s="33">
        <v>4.5</v>
      </c>
      <c r="O7" s="34">
        <v>18.5</v>
      </c>
      <c r="P7" s="35">
        <v>18.5</v>
      </c>
      <c r="Q7" s="36">
        <v>14.022727272727273</v>
      </c>
      <c r="R7" s="37">
        <v>14.431818181818182</v>
      </c>
      <c r="S7" s="38">
        <v>14.227272727272727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86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>
        <v>14</v>
      </c>
      <c r="C14" s="216">
        <v>6</v>
      </c>
      <c r="D14" s="216"/>
      <c r="E14" s="216"/>
      <c r="F14" s="217">
        <v>20</v>
      </c>
      <c r="G14" s="218" t="s">
        <v>18</v>
      </c>
      <c r="H14" s="219" t="s">
        <v>18</v>
      </c>
      <c r="I14" s="220" t="s">
        <v>18</v>
      </c>
      <c r="J14" s="221">
        <v>14</v>
      </c>
      <c r="K14" s="222">
        <v>6</v>
      </c>
      <c r="L14" s="223">
        <v>20</v>
      </c>
      <c r="M14" s="224">
        <v>15</v>
      </c>
      <c r="N14" s="225">
        <v>15</v>
      </c>
      <c r="O14" s="226">
        <v>19</v>
      </c>
      <c r="P14" s="227">
        <v>19</v>
      </c>
      <c r="Q14" s="228">
        <v>16.678571428571427</v>
      </c>
      <c r="R14" s="229">
        <v>17.25</v>
      </c>
      <c r="S14" s="230">
        <v>16.85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7</v>
      </c>
      <c r="C16" s="216">
        <v>12</v>
      </c>
      <c r="D16" s="216"/>
      <c r="E16" s="216"/>
      <c r="F16" s="217">
        <v>19</v>
      </c>
      <c r="G16" s="218" t="s">
        <v>18</v>
      </c>
      <c r="H16" s="219" t="s">
        <v>18</v>
      </c>
      <c r="I16" s="220" t="s">
        <v>18</v>
      </c>
      <c r="J16" s="221">
        <v>7</v>
      </c>
      <c r="K16" s="222">
        <v>12</v>
      </c>
      <c r="L16" s="223">
        <v>19</v>
      </c>
      <c r="M16" s="224">
        <v>13</v>
      </c>
      <c r="N16" s="225">
        <v>10</v>
      </c>
      <c r="O16" s="226">
        <v>19</v>
      </c>
      <c r="P16" s="227">
        <v>17</v>
      </c>
      <c r="Q16" s="228">
        <v>16.285714285714285</v>
      </c>
      <c r="R16" s="229">
        <v>14.25</v>
      </c>
      <c r="S16" s="230">
        <v>15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>
        <v>23</v>
      </c>
      <c r="C18" s="216">
        <v>23</v>
      </c>
      <c r="D18" s="216"/>
      <c r="E18" s="216"/>
      <c r="F18" s="217">
        <v>46</v>
      </c>
      <c r="G18" s="218" t="s">
        <v>18</v>
      </c>
      <c r="H18" s="219" t="s">
        <v>18</v>
      </c>
      <c r="I18" s="220" t="s">
        <v>18</v>
      </c>
      <c r="J18" s="221">
        <v>23</v>
      </c>
      <c r="K18" s="222">
        <v>23</v>
      </c>
      <c r="L18" s="223">
        <v>46</v>
      </c>
      <c r="M18" s="224">
        <v>11</v>
      </c>
      <c r="N18" s="225">
        <v>12</v>
      </c>
      <c r="O18" s="226">
        <v>20</v>
      </c>
      <c r="P18" s="227">
        <v>20</v>
      </c>
      <c r="Q18" s="228">
        <v>16.608695652173914</v>
      </c>
      <c r="R18" s="229">
        <v>16.58695652173913</v>
      </c>
      <c r="S18" s="230">
        <v>16.597826086956523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>
        <v>41</v>
      </c>
      <c r="C20" s="216">
        <v>40</v>
      </c>
      <c r="D20" s="216"/>
      <c r="E20" s="216"/>
      <c r="F20" s="217">
        <v>81</v>
      </c>
      <c r="G20" s="218">
        <v>3</v>
      </c>
      <c r="H20" s="219">
        <v>1</v>
      </c>
      <c r="I20" s="220">
        <v>4</v>
      </c>
      <c r="J20" s="221">
        <v>38</v>
      </c>
      <c r="K20" s="222">
        <v>39</v>
      </c>
      <c r="L20" s="223">
        <v>77</v>
      </c>
      <c r="M20" s="224">
        <v>7</v>
      </c>
      <c r="N20" s="225">
        <v>2</v>
      </c>
      <c r="O20" s="226">
        <v>17</v>
      </c>
      <c r="P20" s="227">
        <v>18.5</v>
      </c>
      <c r="Q20" s="228">
        <v>13.073170731707316</v>
      </c>
      <c r="R20" s="229">
        <v>13.75</v>
      </c>
      <c r="S20" s="230">
        <v>13.407407407407407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35</v>
      </c>
      <c r="C23" s="216">
        <v>26</v>
      </c>
      <c r="D23" s="216"/>
      <c r="E23" s="216"/>
      <c r="F23" s="217">
        <v>61</v>
      </c>
      <c r="G23" s="218">
        <v>4</v>
      </c>
      <c r="H23" s="219">
        <v>2</v>
      </c>
      <c r="I23" s="220">
        <v>6</v>
      </c>
      <c r="J23" s="221">
        <v>31</v>
      </c>
      <c r="K23" s="222">
        <v>24</v>
      </c>
      <c r="L23" s="223">
        <v>55</v>
      </c>
      <c r="M23" s="224">
        <v>5</v>
      </c>
      <c r="N23" s="225">
        <v>2</v>
      </c>
      <c r="O23" s="226">
        <v>17</v>
      </c>
      <c r="P23" s="227">
        <v>16</v>
      </c>
      <c r="Q23" s="228">
        <v>12.771428571428572</v>
      </c>
      <c r="R23" s="229">
        <v>12.23076923076923</v>
      </c>
      <c r="S23" s="230">
        <v>12.540983606557377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18</v>
      </c>
      <c r="C28" s="216">
        <v>35</v>
      </c>
      <c r="D28" s="216"/>
      <c r="E28" s="216"/>
      <c r="F28" s="217">
        <v>53</v>
      </c>
      <c r="G28" s="218">
        <v>4</v>
      </c>
      <c r="H28" s="219">
        <v>1</v>
      </c>
      <c r="I28" s="220">
        <v>5</v>
      </c>
      <c r="J28" s="221">
        <v>14</v>
      </c>
      <c r="K28" s="222">
        <v>34</v>
      </c>
      <c r="L28" s="223">
        <v>48</v>
      </c>
      <c r="M28" s="224">
        <v>5</v>
      </c>
      <c r="N28" s="225">
        <v>2</v>
      </c>
      <c r="O28" s="226">
        <v>20</v>
      </c>
      <c r="P28" s="227">
        <v>18</v>
      </c>
      <c r="Q28" s="228">
        <v>12.777777777777779</v>
      </c>
      <c r="R28" s="229">
        <v>14.088571428571429</v>
      </c>
      <c r="S28" s="230">
        <v>13.643396226415096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1</v>
      </c>
      <c r="C36" s="216">
        <v>6</v>
      </c>
      <c r="D36" s="216"/>
      <c r="E36" s="216"/>
      <c r="F36" s="217">
        <v>7</v>
      </c>
      <c r="G36" s="218">
        <v>1</v>
      </c>
      <c r="H36" s="219">
        <v>1</v>
      </c>
      <c r="I36" s="220">
        <v>2</v>
      </c>
      <c r="J36" s="221" t="s">
        <v>18</v>
      </c>
      <c r="K36" s="222">
        <v>5</v>
      </c>
      <c r="L36" s="223">
        <v>5</v>
      </c>
      <c r="M36" s="224">
        <v>5</v>
      </c>
      <c r="N36" s="225">
        <v>2</v>
      </c>
      <c r="O36" s="226">
        <v>5</v>
      </c>
      <c r="P36" s="227">
        <v>17</v>
      </c>
      <c r="Q36" s="228">
        <v>5</v>
      </c>
      <c r="R36" s="229">
        <v>12.5</v>
      </c>
      <c r="S36" s="230">
        <v>11.428571428571429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169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2.75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</row>
    <row r="3" spans="1:25" ht="12.75">
      <c r="A3" s="678" t="s">
        <v>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1:19" ht="13.5" thickBot="1">
      <c r="A4" s="168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5" ht="27.75" customHeight="1"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/>
      <c r="C11" s="75"/>
      <c r="D11" s="75"/>
      <c r="E11" s="75"/>
      <c r="F11" s="76"/>
      <c r="G11" s="77"/>
      <c r="H11" s="78"/>
      <c r="I11" s="79"/>
      <c r="J11" s="80"/>
      <c r="K11" s="81"/>
      <c r="L11" s="82"/>
      <c r="M11" s="172"/>
      <c r="N11" s="173"/>
      <c r="O11" s="85"/>
      <c r="P11" s="174"/>
      <c r="Q11" s="87"/>
      <c r="R11" s="88"/>
      <c r="S11" s="89"/>
      <c r="T11" s="90"/>
      <c r="U11" s="91"/>
      <c r="V11" s="92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75"/>
      <c r="N12" s="176"/>
      <c r="O12" s="107"/>
      <c r="P12" s="108"/>
      <c r="Q12" s="109"/>
      <c r="R12" s="110"/>
      <c r="S12" s="111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/>
      <c r="C30" s="97"/>
      <c r="D30" s="97"/>
      <c r="E30" s="97"/>
      <c r="F30" s="98"/>
      <c r="G30" s="99"/>
      <c r="H30" s="100"/>
      <c r="I30" s="101"/>
      <c r="J30" s="102"/>
      <c r="K30" s="103"/>
      <c r="L30" s="104"/>
      <c r="M30" s="175"/>
      <c r="N30" s="176"/>
      <c r="O30" s="107"/>
      <c r="P30" s="108"/>
      <c r="Q30" s="109"/>
      <c r="R30" s="110"/>
      <c r="S30" s="111"/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/>
      <c r="U31" s="113"/>
      <c r="V31" s="114"/>
      <c r="W31" s="115"/>
      <c r="X31" s="116"/>
      <c r="Y31" s="117"/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/>
      <c r="U32" s="113"/>
      <c r="V32" s="114"/>
      <c r="W32" s="115"/>
      <c r="X32" s="116"/>
      <c r="Y32" s="117"/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/>
      <c r="U33" s="113"/>
      <c r="V33" s="114"/>
      <c r="W33" s="115"/>
      <c r="X33" s="116"/>
      <c r="Y33" s="117"/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/>
      <c r="U34" s="113"/>
      <c r="V34" s="114"/>
      <c r="W34" s="115"/>
      <c r="X34" s="116"/>
      <c r="Y34" s="117"/>
    </row>
    <row r="35" spans="1:25" ht="18" customHeight="1">
      <c r="A35" s="161" t="s">
        <v>44</v>
      </c>
      <c r="B35" s="96"/>
      <c r="C35" s="97"/>
      <c r="D35" s="97"/>
      <c r="E35" s="97"/>
      <c r="F35" s="98"/>
      <c r="G35" s="99"/>
      <c r="H35" s="100"/>
      <c r="I35" s="101"/>
      <c r="J35" s="102"/>
      <c r="K35" s="103"/>
      <c r="L35" s="104"/>
      <c r="M35" s="175"/>
      <c r="N35" s="176"/>
      <c r="O35" s="107"/>
      <c r="P35" s="108"/>
      <c r="Q35" s="109"/>
      <c r="R35" s="110"/>
      <c r="S35" s="111"/>
      <c r="T35" s="112"/>
      <c r="U35" s="113"/>
      <c r="V35" s="114"/>
      <c r="W35" s="115"/>
      <c r="X35" s="116"/>
      <c r="Y35" s="117"/>
    </row>
    <row r="36" spans="1:25" ht="18" customHeight="1">
      <c r="A36" s="161" t="s">
        <v>45</v>
      </c>
      <c r="B36" s="96"/>
      <c r="C36" s="97"/>
      <c r="D36" s="97"/>
      <c r="E36" s="97"/>
      <c r="F36" s="98"/>
      <c r="G36" s="99"/>
      <c r="H36" s="100"/>
      <c r="I36" s="101"/>
      <c r="J36" s="102"/>
      <c r="K36" s="103"/>
      <c r="L36" s="104"/>
      <c r="M36" s="175"/>
      <c r="N36" s="176"/>
      <c r="O36" s="107"/>
      <c r="P36" s="108"/>
      <c r="Q36" s="109"/>
      <c r="R36" s="110"/>
      <c r="S36" s="111"/>
      <c r="T36" s="112"/>
      <c r="U36" s="113"/>
      <c r="V36" s="114"/>
      <c r="W36" s="115"/>
      <c r="X36" s="116"/>
      <c r="Y36" s="117"/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/>
      <c r="U37" s="113"/>
      <c r="V37" s="114"/>
      <c r="W37" s="115"/>
      <c r="X37" s="116"/>
      <c r="Y37" s="117"/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/>
      <c r="U38" s="113"/>
      <c r="V38" s="114"/>
      <c r="W38" s="115"/>
      <c r="X38" s="116"/>
      <c r="Y38" s="117"/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/>
      <c r="U39" s="113"/>
      <c r="V39" s="114"/>
      <c r="W39" s="115"/>
      <c r="X39" s="116"/>
      <c r="Y39" s="117"/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/>
      <c r="U40" s="113"/>
      <c r="V40" s="114"/>
      <c r="W40" s="115"/>
      <c r="X40" s="116"/>
      <c r="Y40" s="117"/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/>
      <c r="U41" s="113"/>
      <c r="V41" s="114"/>
      <c r="W41" s="115"/>
      <c r="X41" s="116"/>
      <c r="Y41" s="117"/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/>
      <c r="U42" s="113"/>
      <c r="V42" s="114"/>
      <c r="W42" s="115"/>
      <c r="X42" s="116"/>
      <c r="Y42" s="117"/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/>
      <c r="U43" s="113"/>
      <c r="V43" s="114"/>
      <c r="W43" s="115"/>
      <c r="X43" s="116"/>
      <c r="Y43" s="117"/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/>
      <c r="U44" s="113"/>
      <c r="V44" s="114"/>
      <c r="W44" s="115"/>
      <c r="X44" s="116"/>
      <c r="Y44" s="117"/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/>
      <c r="U45" s="133"/>
      <c r="V45" s="134"/>
      <c r="W45" s="135"/>
      <c r="X45" s="136"/>
      <c r="Y45" s="137"/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Y46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C21" sqref="AC21"/>
    </sheetView>
  </sheetViews>
  <sheetFormatPr defaultColWidth="11.421875" defaultRowHeight="15"/>
  <cols>
    <col min="1" max="1" width="18.421875" style="0" customWidth="1"/>
    <col min="2" max="25" width="5.140625" style="0" customWidth="1"/>
  </cols>
  <sheetData>
    <row r="1" ht="6" customHeight="1"/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19" ht="4.5" customHeight="1" thickBot="1">
      <c r="A4" s="7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ht="36" customHeight="1">
      <c r="A5" s="72" t="s">
        <v>60</v>
      </c>
      <c r="B5" s="663" t="s">
        <v>56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63</v>
      </c>
      <c r="N5" s="673"/>
      <c r="O5" s="655" t="s">
        <v>64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73" t="s">
        <v>65</v>
      </c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2.75" customHeight="1" thickBot="1">
      <c r="A7" s="164"/>
      <c r="B7" s="22">
        <f>SUM(1:50!B7)</f>
        <v>2111</v>
      </c>
      <c r="C7" s="23">
        <f>SUM(1:50!C7)</f>
        <v>1941</v>
      </c>
      <c r="D7" s="24">
        <f>SUM(1:50!D7)</f>
        <v>46</v>
      </c>
      <c r="E7" s="24">
        <f>SUM(1:50!E7)</f>
        <v>21</v>
      </c>
      <c r="F7" s="25">
        <f>SUM(1:50!F7)</f>
        <v>4119</v>
      </c>
      <c r="G7" s="26">
        <f>SUM(1:50!G7)</f>
        <v>204</v>
      </c>
      <c r="H7" s="27">
        <f>SUM(1:50!H7)</f>
        <v>96</v>
      </c>
      <c r="I7" s="28">
        <f>SUM(1:50!I7)</f>
        <v>300</v>
      </c>
      <c r="J7" s="29">
        <f>SUM(1:50!J7)</f>
        <v>1907</v>
      </c>
      <c r="K7" s="30">
        <f>SUM(1:50!K7)</f>
        <v>1845</v>
      </c>
      <c r="L7" s="31">
        <f>SUM(1:50!L7)</f>
        <v>3752</v>
      </c>
      <c r="M7" s="32">
        <f>IF(ISERR(SMALL(1:50!M7,1)),"",SMALL(1:50!M7,1))</f>
        <v>0.5</v>
      </c>
      <c r="N7" s="33">
        <f>IF(ISERR(SMALL(1:50!N7,1)),"",SMALL(1:50!N7,1))</f>
        <v>0.5</v>
      </c>
      <c r="O7" s="34">
        <f>IF(ISERR(LARGE(1:50!O7,1)),"",LARGE(1:50!O7,1))</f>
        <v>19.5</v>
      </c>
      <c r="P7" s="35">
        <f>IF(ISERR(LARGE(1:50!P7,1)),"",LARGE(1:50!P7,1))</f>
        <v>19.5</v>
      </c>
      <c r="Q7" s="36">
        <f>IF(ISERR(AVERAGE(1:50!Q7)),"",AVERAGE(1:50!Q7))</f>
        <v>12.857389142522928</v>
      </c>
      <c r="R7" s="37">
        <f>IF(ISERR(AVERAGE(1:50!R7)),"",AVERAGE(1:50!R7))</f>
        <v>14.140581300289039</v>
      </c>
      <c r="S7" s="38">
        <f>IF(ISERR(AVERAGE(1:50!S7)),"",AVERAGE(1:50!S7))</f>
        <v>13.479757236681317</v>
      </c>
      <c r="T7" s="39">
        <f>SUM(1:50!T7)</f>
        <v>21</v>
      </c>
      <c r="U7" s="39">
        <f>SUM(1:50!U7)</f>
        <v>12</v>
      </c>
      <c r="V7" s="40">
        <f>SUM(1:50!V7)</f>
        <v>33</v>
      </c>
      <c r="W7" s="41">
        <f>IF(ISERR(AVERAGE(1:50!W7)),"",AVERAGE(1:50!W7))</f>
        <v>11.697619047619048</v>
      </c>
      <c r="X7" s="42">
        <f>IF(ISERR(AVERAGE(1:50!X7)),"",AVERAGE(1:50!X7))</f>
        <v>11.791666666666668</v>
      </c>
      <c r="Y7" s="43">
        <f>IF(ISERR(AVERAGE(1:50!Y7)),"",AVERAGE(1:50!Y7))</f>
        <v>12.129960317460318</v>
      </c>
    </row>
    <row r="8" spans="1:25" ht="4.5" customHeight="1" thickBo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71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2" customHeight="1">
      <c r="A11" s="160" t="s">
        <v>20</v>
      </c>
      <c r="B11" s="165">
        <f>SUM(1:50!B11)</f>
        <v>672</v>
      </c>
      <c r="C11" s="75">
        <f>SUM(1:50!C11)</f>
        <v>648</v>
      </c>
      <c r="D11" s="75">
        <f>SUM(1:50!D11)</f>
        <v>0</v>
      </c>
      <c r="E11" s="75">
        <f>SUM(1:50!E11)</f>
        <v>0</v>
      </c>
      <c r="F11" s="76">
        <f>SUM(1:50!F11)</f>
        <v>1320</v>
      </c>
      <c r="G11" s="77">
        <f>SUM(1:50!G11)</f>
        <v>92</v>
      </c>
      <c r="H11" s="78">
        <f>SUM(1:50!H11)</f>
        <v>51</v>
      </c>
      <c r="I11" s="79">
        <f>SUM(1:50!I11)</f>
        <v>143</v>
      </c>
      <c r="J11" s="80">
        <f>SUM(1:50!J11)</f>
        <v>580</v>
      </c>
      <c r="K11" s="81">
        <f>SUM(1:50!K11)</f>
        <v>597</v>
      </c>
      <c r="L11" s="82">
        <f>SUM(1:50!L11)</f>
        <v>1177</v>
      </c>
      <c r="M11" s="83">
        <f>IF(ISERR(SMALL(1:50!M11,1)),"",SMALL(1:50!M11,1))</f>
        <v>0.5</v>
      </c>
      <c r="N11" s="84">
        <f>IF(ISERR(SMALL(1:50!N11,1)),"",SMALL(1:50!N11,1))</f>
        <v>1</v>
      </c>
      <c r="O11" s="85">
        <f>IF(ISERR(LARGE(1:50!O11,1)),"",LARGE(1:50!O11,1))</f>
        <v>20</v>
      </c>
      <c r="P11" s="86">
        <f>IF(ISERR(LARGE(1:50!P11,1)),"",LARGE(1:50!P11,1))</f>
        <v>20</v>
      </c>
      <c r="Q11" s="87">
        <f>IF(ISERR(AVERAGE(1:50!Q11)),"",AVERAGE(1:50!Q11))</f>
        <v>12.693502247777516</v>
      </c>
      <c r="R11" s="88">
        <f>IF(ISERR(AVERAGE(1:50!R11)),"",AVERAGE(1:50!R11))</f>
        <v>14.401417717393366</v>
      </c>
      <c r="S11" s="89">
        <f>IF(ISERR(AVERAGE(1:50!S11)),"",AVERAGE(1:50!S11))</f>
        <v>13.571834753659411</v>
      </c>
      <c r="T11" s="90">
        <f>SUM(1:50!T11)</f>
        <v>6</v>
      </c>
      <c r="U11" s="91">
        <f>SUM(1:50!U11)</f>
        <v>1</v>
      </c>
      <c r="V11" s="92">
        <f>SUM(1:50!V11)</f>
        <v>7</v>
      </c>
      <c r="W11" s="93">
        <f>IF(ISERR(AVERAGE(1:50!W11)),"",AVERAGE(1:50!W11))</f>
        <v>13.166666666666666</v>
      </c>
      <c r="X11" s="94">
        <f>IF(ISERR(AVERAGE(1:50!X11)),"",AVERAGE(1:50!X11))</f>
        <v>1</v>
      </c>
      <c r="Y11" s="95">
        <f>IF(ISERR(AVERAGE(1:50!Y11)),"",AVERAGE(1:50!Y11))</f>
        <v>12.5</v>
      </c>
    </row>
    <row r="12" spans="1:25" ht="12" customHeight="1">
      <c r="A12" s="161" t="s">
        <v>21</v>
      </c>
      <c r="B12" s="96">
        <f>SUM(1:50!B12)</f>
        <v>130</v>
      </c>
      <c r="C12" s="97">
        <f>SUM(1:50!C12)</f>
        <v>123</v>
      </c>
      <c r="D12" s="97">
        <f>SUM(1:50!D12)</f>
        <v>0</v>
      </c>
      <c r="E12" s="97">
        <f>SUM(1:50!E12)</f>
        <v>0</v>
      </c>
      <c r="F12" s="98">
        <f>SUM(1:50!F12)</f>
        <v>253</v>
      </c>
      <c r="G12" s="99">
        <f>SUM(1:50!G12)</f>
        <v>15</v>
      </c>
      <c r="H12" s="100">
        <f>SUM(1:50!H12)</f>
        <v>2</v>
      </c>
      <c r="I12" s="101">
        <f>SUM(1:50!I12)</f>
        <v>17</v>
      </c>
      <c r="J12" s="102">
        <f>SUM(1:50!J12)</f>
        <v>115</v>
      </c>
      <c r="K12" s="103">
        <f>SUM(1:50!K12)</f>
        <v>121</v>
      </c>
      <c r="L12" s="104">
        <f>SUM(1:50!L12)</f>
        <v>236</v>
      </c>
      <c r="M12" s="105">
        <f>IF(ISERR(SMALL(1:50!M12,1)),"",SMALL(1:50!M12,1))</f>
        <v>4</v>
      </c>
      <c r="N12" s="106">
        <f>IF(ISERR(SMALL(1:50!N12,1)),"",SMALL(1:50!N12,1))</f>
        <v>7</v>
      </c>
      <c r="O12" s="107">
        <f>IF(ISERR(LARGE(1:50!O12,1)),"",LARGE(1:50!O12,1))</f>
        <v>20</v>
      </c>
      <c r="P12" s="108">
        <f>IF(ISERR(LARGE(1:50!P12,1)),"",LARGE(1:50!P12,1))</f>
        <v>20</v>
      </c>
      <c r="Q12" s="109">
        <f>IF(ISERR(AVERAGE(1:50!Q12)),"",AVERAGE(1:50!Q12))</f>
        <v>12.70778755887966</v>
      </c>
      <c r="R12" s="110">
        <f>IF(ISERR(AVERAGE(1:50!R12)),"",AVERAGE(1:50!R12))</f>
        <v>15.049975807009055</v>
      </c>
      <c r="S12" s="111">
        <f>IF(ISERR(AVERAGE(1:50!S12)),"",AVERAGE(1:50!S12))</f>
        <v>13.828359100050276</v>
      </c>
      <c r="T12" s="112">
        <f>SUM(1:50!T12)</f>
        <v>0</v>
      </c>
      <c r="U12" s="113">
        <f>SUM(1:50!U12)</f>
        <v>0</v>
      </c>
      <c r="V12" s="114">
        <f>SUM(1:50!V12)</f>
        <v>0</v>
      </c>
      <c r="W12" s="115">
        <f>IF(ISERR(AVERAGE(1:50!W12)),"",AVERAGE(1:50!W12))</f>
      </c>
      <c r="X12" s="116">
        <f>IF(ISERR(AVERAGE(1:50!X12)),"",AVERAGE(1:50!X12))</f>
      </c>
      <c r="Y12" s="117">
        <f>IF(ISERR(AVERAGE(1:50!Y12)),"",AVERAGE(1:50!Y12))</f>
      </c>
    </row>
    <row r="13" spans="1:25" ht="12" customHeight="1">
      <c r="A13" s="161" t="s">
        <v>22</v>
      </c>
      <c r="B13" s="96">
        <f>SUM(1:50!B13)</f>
        <v>59</v>
      </c>
      <c r="C13" s="97">
        <f>SUM(1:50!C13)</f>
        <v>77</v>
      </c>
      <c r="D13" s="97">
        <f>SUM(1:50!D13)</f>
        <v>0</v>
      </c>
      <c r="E13" s="97">
        <f>SUM(1:50!E13)</f>
        <v>0</v>
      </c>
      <c r="F13" s="98">
        <f>SUM(1:50!F13)</f>
        <v>136</v>
      </c>
      <c r="G13" s="99">
        <f>SUM(1:50!G13)</f>
        <v>2</v>
      </c>
      <c r="H13" s="100">
        <f>SUM(1:50!H13)</f>
        <v>2</v>
      </c>
      <c r="I13" s="101">
        <f>SUM(1:50!I13)</f>
        <v>4</v>
      </c>
      <c r="J13" s="102">
        <f>SUM(1:50!J13)</f>
        <v>57</v>
      </c>
      <c r="K13" s="103">
        <f>SUM(1:50!K13)</f>
        <v>75</v>
      </c>
      <c r="L13" s="104">
        <f>SUM(1:50!L13)</f>
        <v>132</v>
      </c>
      <c r="M13" s="105">
        <f>IF(ISERR(SMALL(1:50!M13,1)),"",SMALL(1:50!M13,1))</f>
        <v>7</v>
      </c>
      <c r="N13" s="106">
        <f>IF(ISERR(SMALL(1:50!N13,1)),"",SMALL(1:50!N13,1))</f>
        <v>8</v>
      </c>
      <c r="O13" s="107">
        <f>IF(ISERR(LARGE(1:50!O13,1)),"",LARGE(1:50!O13,1))</f>
        <v>17.3</v>
      </c>
      <c r="P13" s="108">
        <f>IF(ISERR(LARGE(1:50!P13,1)),"",LARGE(1:50!P13,1))</f>
        <v>20</v>
      </c>
      <c r="Q13" s="109">
        <f>IF(ISERR(AVERAGE(1:50!Q13)),"",AVERAGE(1:50!Q13))</f>
        <v>13.075460829493087</v>
      </c>
      <c r="R13" s="110">
        <f>IF(ISERR(AVERAGE(1:50!R13)),"",AVERAGE(1:50!R13))</f>
        <v>14.972804054054055</v>
      </c>
      <c r="S13" s="111">
        <f>IF(ISERR(AVERAGE(1:50!S13)),"",AVERAGE(1:50!S13))</f>
        <v>14.150735294117647</v>
      </c>
      <c r="T13" s="112">
        <f>SUM(1:50!T13)</f>
        <v>2</v>
      </c>
      <c r="U13" s="113">
        <f>SUM(1:50!U13)</f>
        <v>1</v>
      </c>
      <c r="V13" s="114">
        <f>SUM(1:50!V13)</f>
        <v>3</v>
      </c>
      <c r="W13" s="115">
        <f>IF(ISERR(AVERAGE(1:50!W13)),"",AVERAGE(1:50!W13))</f>
        <v>8</v>
      </c>
      <c r="X13" s="116">
        <f>IF(ISERR(AVERAGE(1:50!X13)),"",AVERAGE(1:50!X13))</f>
        <v>17</v>
      </c>
      <c r="Y13" s="117">
        <f>IF(ISERR(AVERAGE(1:50!Y13)),"",AVERAGE(1:50!Y13))</f>
        <v>11</v>
      </c>
    </row>
    <row r="14" spans="1:25" ht="12" customHeight="1">
      <c r="A14" s="161" t="s">
        <v>23</v>
      </c>
      <c r="B14" s="96">
        <f>SUM(1:50!B14)</f>
        <v>116</v>
      </c>
      <c r="C14" s="97">
        <f>SUM(1:50!C14)</f>
        <v>131</v>
      </c>
      <c r="D14" s="97">
        <f>SUM(1:50!D14)</f>
        <v>0</v>
      </c>
      <c r="E14" s="97">
        <f>SUM(1:50!E14)</f>
        <v>0</v>
      </c>
      <c r="F14" s="98">
        <f>SUM(1:50!F14)</f>
        <v>247</v>
      </c>
      <c r="G14" s="99">
        <f>SUM(1:50!G14)</f>
        <v>24</v>
      </c>
      <c r="H14" s="100">
        <f>SUM(1:50!H14)</f>
        <v>9</v>
      </c>
      <c r="I14" s="101">
        <f>SUM(1:50!I14)</f>
        <v>33</v>
      </c>
      <c r="J14" s="102">
        <f>SUM(1:50!J14)</f>
        <v>92</v>
      </c>
      <c r="K14" s="103">
        <f>SUM(1:50!K14)</f>
        <v>122</v>
      </c>
      <c r="L14" s="104">
        <f>SUM(1:50!L14)</f>
        <v>214</v>
      </c>
      <c r="M14" s="105">
        <f>IF(ISERR(SMALL(1:50!M14,1)),"",SMALL(1:50!M14,1))</f>
        <v>2</v>
      </c>
      <c r="N14" s="106">
        <f>IF(ISERR(SMALL(1:50!N14,1)),"",SMALL(1:50!N14,1))</f>
        <v>7</v>
      </c>
      <c r="O14" s="107">
        <f>IF(ISERR(LARGE(1:50!O14,1)),"",LARGE(1:50!O14,1))</f>
        <v>19</v>
      </c>
      <c r="P14" s="108">
        <f>IF(ISERR(LARGE(1:50!P14,1)),"",LARGE(1:50!P14,1))</f>
        <v>20</v>
      </c>
      <c r="Q14" s="109">
        <f>IF(ISERR(AVERAGE(1:50!Q14)),"",AVERAGE(1:50!Q14))</f>
        <v>12.019598365662054</v>
      </c>
      <c r="R14" s="110">
        <f>IF(ISERR(AVERAGE(1:50!R14)),"",AVERAGE(1:50!R14))</f>
        <v>14.296731683103861</v>
      </c>
      <c r="S14" s="111">
        <f>IF(ISERR(AVERAGE(1:50!S14)),"",AVERAGE(1:50!S14))</f>
        <v>13.255686296217108</v>
      </c>
      <c r="T14" s="112">
        <f>SUM(1:50!T14)</f>
        <v>2</v>
      </c>
      <c r="U14" s="113">
        <f>SUM(1:50!U14)</f>
        <v>2</v>
      </c>
      <c r="V14" s="114">
        <f>SUM(1:50!V14)</f>
        <v>4</v>
      </c>
      <c r="W14" s="115">
        <f>IF(ISERR(AVERAGE(1:50!W14)),"",AVERAGE(1:50!W14))</f>
        <v>8.5</v>
      </c>
      <c r="X14" s="116">
        <f>IF(ISERR(AVERAGE(1:50!X14)),"",AVERAGE(1:50!X14))</f>
        <v>13.25</v>
      </c>
      <c r="Y14" s="117">
        <f>IF(ISERR(AVERAGE(1:50!Y14)),"",AVERAGE(1:50!Y14))</f>
        <v>10.875</v>
      </c>
    </row>
    <row r="15" spans="1:25" ht="12" customHeight="1">
      <c r="A15" s="161" t="s">
        <v>24</v>
      </c>
      <c r="B15" s="96">
        <f>SUM(1:50!B15)</f>
        <v>105</v>
      </c>
      <c r="C15" s="97">
        <f>SUM(1:50!C15)</f>
        <v>87</v>
      </c>
      <c r="D15" s="97">
        <f>SUM(1:50!D15)</f>
        <v>0</v>
      </c>
      <c r="E15" s="97">
        <f>SUM(1:50!E15)</f>
        <v>0</v>
      </c>
      <c r="F15" s="98">
        <f>SUM(1:50!F15)</f>
        <v>192</v>
      </c>
      <c r="G15" s="99">
        <f>SUM(1:50!G15)</f>
        <v>20</v>
      </c>
      <c r="H15" s="100">
        <f>SUM(1:50!H15)</f>
        <v>8</v>
      </c>
      <c r="I15" s="101">
        <f>SUM(1:50!I15)</f>
        <v>28</v>
      </c>
      <c r="J15" s="102">
        <f>SUM(1:50!J15)</f>
        <v>85</v>
      </c>
      <c r="K15" s="103">
        <f>SUM(1:50!K15)</f>
        <v>79</v>
      </c>
      <c r="L15" s="104">
        <f>SUM(1:50!L15)</f>
        <v>164</v>
      </c>
      <c r="M15" s="105">
        <f>IF(ISERR(SMALL(1:50!M15,1)),"",SMALL(1:50!M15,1))</f>
        <v>5</v>
      </c>
      <c r="N15" s="106">
        <f>IF(ISERR(SMALL(1:50!N15,1)),"",SMALL(1:50!N15,1))</f>
        <v>10</v>
      </c>
      <c r="O15" s="107">
        <f>IF(ISERR(LARGE(1:50!O15,1)),"",LARGE(1:50!O15,1))</f>
        <v>18</v>
      </c>
      <c r="P15" s="108">
        <f>IF(ISERR(LARGE(1:50!P15,1)),"",LARGE(1:50!P15,1))</f>
        <v>20</v>
      </c>
      <c r="Q15" s="109">
        <f>IF(ISERR(AVERAGE(1:50!Q15)),"",AVERAGE(1:50!Q15))</f>
        <v>12.081501501501501</v>
      </c>
      <c r="R15" s="110">
        <f>IF(ISERR(AVERAGE(1:50!R15)),"",AVERAGE(1:50!R15))</f>
        <v>14.11295518207283</v>
      </c>
      <c r="S15" s="111">
        <f>IF(ISERR(AVERAGE(1:50!S15)),"",AVERAGE(1:50!S15))</f>
        <v>12.947514144697243</v>
      </c>
      <c r="T15" s="112">
        <f>SUM(1:50!T15)</f>
        <v>0</v>
      </c>
      <c r="U15" s="113">
        <f>SUM(1:50!U15)</f>
        <v>0</v>
      </c>
      <c r="V15" s="114">
        <f>SUM(1:50!V15)</f>
        <v>0</v>
      </c>
      <c r="W15" s="115">
        <f>IF(ISERR(AVERAGE(1:50!W15)),"",AVERAGE(1:50!W15))</f>
      </c>
      <c r="X15" s="116">
        <f>IF(ISERR(AVERAGE(1:50!X15)),"",AVERAGE(1:50!X15))</f>
      </c>
      <c r="Y15" s="117">
        <f>IF(ISERR(AVERAGE(1:50!Y15)),"",AVERAGE(1:50!Y15))</f>
      </c>
    </row>
    <row r="16" spans="1:25" ht="12" customHeight="1">
      <c r="A16" s="161" t="s">
        <v>25</v>
      </c>
      <c r="B16" s="96">
        <f>SUM(1:50!B16)</f>
        <v>598</v>
      </c>
      <c r="C16" s="97">
        <f>SUM(1:50!C16)</f>
        <v>542</v>
      </c>
      <c r="D16" s="97">
        <f>SUM(1:50!D16)</f>
        <v>0</v>
      </c>
      <c r="E16" s="97">
        <f>SUM(1:50!E16)</f>
        <v>0</v>
      </c>
      <c r="F16" s="98">
        <f>SUM(1:50!F16)</f>
        <v>1140</v>
      </c>
      <c r="G16" s="99">
        <f>SUM(1:50!G16)</f>
        <v>67</v>
      </c>
      <c r="H16" s="100">
        <f>SUM(1:50!H16)</f>
        <v>47</v>
      </c>
      <c r="I16" s="101">
        <f>SUM(1:50!I16)</f>
        <v>114</v>
      </c>
      <c r="J16" s="102">
        <f>SUM(1:50!J16)</f>
        <v>531</v>
      </c>
      <c r="K16" s="103">
        <f>SUM(1:50!K16)</f>
        <v>495</v>
      </c>
      <c r="L16" s="104">
        <f>SUM(1:50!L16)</f>
        <v>1026</v>
      </c>
      <c r="M16" s="105">
        <f>IF(ISERR(SMALL(1:50!M16,1)),"",SMALL(1:50!M16,1))</f>
        <v>2</v>
      </c>
      <c r="N16" s="106">
        <f>IF(ISERR(SMALL(1:50!N16,1)),"",SMALL(1:50!N16,1))</f>
        <v>1</v>
      </c>
      <c r="O16" s="107">
        <f>IF(ISERR(LARGE(1:50!O16,1)),"",LARGE(1:50!O16,1))</f>
        <v>20</v>
      </c>
      <c r="P16" s="108">
        <f>IF(ISERR(LARGE(1:50!P16,1)),"",LARGE(1:50!P16,1))</f>
        <v>20</v>
      </c>
      <c r="Q16" s="109">
        <f>IF(ISERR(AVERAGE(1:50!Q16)),"",AVERAGE(1:50!Q16))</f>
        <v>12.967364880052266</v>
      </c>
      <c r="R16" s="110">
        <f>IF(ISERR(AVERAGE(1:50!R16)),"",AVERAGE(1:50!R16))</f>
        <v>13.924322220366403</v>
      </c>
      <c r="S16" s="111">
        <f>IF(ISERR(AVERAGE(1:50!S16)),"",AVERAGE(1:50!S16))</f>
        <v>13.46693386323399</v>
      </c>
      <c r="T16" s="112">
        <f>SUM(1:50!T16)</f>
        <v>3</v>
      </c>
      <c r="U16" s="113">
        <f>SUM(1:50!U16)</f>
        <v>5</v>
      </c>
      <c r="V16" s="114">
        <f>SUM(1:50!V16)</f>
        <v>8</v>
      </c>
      <c r="W16" s="115">
        <f>IF(ISERR(AVERAGE(1:50!W16)),"",AVERAGE(1:50!W16))</f>
        <v>11.5</v>
      </c>
      <c r="X16" s="116">
        <f>IF(ISERR(AVERAGE(1:50!X16)),"",AVERAGE(1:50!X16))</f>
        <v>14.333333333333334</v>
      </c>
      <c r="Y16" s="117">
        <f>IF(ISERR(AVERAGE(1:50!Y16)),"",AVERAGE(1:50!Y16))</f>
        <v>13.3</v>
      </c>
    </row>
    <row r="17" spans="1:25" ht="12" customHeight="1">
      <c r="A17" s="161" t="s">
        <v>26</v>
      </c>
      <c r="B17" s="96">
        <f>SUM(1:50!B17)</f>
        <v>40</v>
      </c>
      <c r="C17" s="97">
        <f>SUM(1:50!C17)</f>
        <v>46</v>
      </c>
      <c r="D17" s="97">
        <f>SUM(1:50!D17)</f>
        <v>0</v>
      </c>
      <c r="E17" s="97">
        <f>SUM(1:50!E17)</f>
        <v>0</v>
      </c>
      <c r="F17" s="98">
        <f>SUM(1:50!F17)</f>
        <v>86</v>
      </c>
      <c r="G17" s="99">
        <f>SUM(1:50!G17)</f>
        <v>2</v>
      </c>
      <c r="H17" s="100">
        <f>SUM(1:50!H17)</f>
        <v>3</v>
      </c>
      <c r="I17" s="101">
        <f>SUM(1:50!I17)</f>
        <v>5</v>
      </c>
      <c r="J17" s="102">
        <f>SUM(1:50!J17)</f>
        <v>38</v>
      </c>
      <c r="K17" s="103">
        <f>SUM(1:50!K17)</f>
        <v>43</v>
      </c>
      <c r="L17" s="104">
        <f>SUM(1:50!L17)</f>
        <v>81</v>
      </c>
      <c r="M17" s="105">
        <f>IF(ISERR(SMALL(1:50!M17,1)),"",SMALL(1:50!M17,1))</f>
        <v>8</v>
      </c>
      <c r="N17" s="106">
        <f>IF(ISERR(SMALL(1:50!N17,1)),"",SMALL(1:50!N17,1))</f>
        <v>5</v>
      </c>
      <c r="O17" s="107">
        <f>IF(ISERR(LARGE(1:50!O17,1)),"",LARGE(1:50!O17,1))</f>
        <v>18</v>
      </c>
      <c r="P17" s="108">
        <f>IF(ISERR(LARGE(1:50!P17,1)),"",LARGE(1:50!P17,1))</f>
        <v>20</v>
      </c>
      <c r="Q17" s="109">
        <f>IF(ISERR(AVERAGE(1:50!Q17)),"",AVERAGE(1:50!Q17))</f>
        <v>13.020833333333332</v>
      </c>
      <c r="R17" s="110">
        <f>IF(ISERR(AVERAGE(1:50!R17)),"",AVERAGE(1:50!R17))</f>
        <v>14.073611111111111</v>
      </c>
      <c r="S17" s="111">
        <f>IF(ISERR(AVERAGE(1:50!S17)),"",AVERAGE(1:50!S17))</f>
        <v>13.605823863636363</v>
      </c>
      <c r="T17" s="112">
        <f>SUM(1:50!T17)</f>
        <v>1</v>
      </c>
      <c r="U17" s="113">
        <f>SUM(1:50!U17)</f>
        <v>0</v>
      </c>
      <c r="V17" s="114">
        <f>SUM(1:50!V17)</f>
        <v>1</v>
      </c>
      <c r="W17" s="115">
        <f>IF(ISERR(AVERAGE(1:50!W17)),"",AVERAGE(1:50!W17))</f>
        <v>14</v>
      </c>
      <c r="X17" s="116">
        <f>IF(ISERR(AVERAGE(1:50!X17)),"",AVERAGE(1:50!X17))</f>
      </c>
      <c r="Y17" s="117">
        <f>IF(ISERR(AVERAGE(1:50!Y17)),"",AVERAGE(1:50!Y17))</f>
        <v>14</v>
      </c>
    </row>
    <row r="18" spans="1:25" ht="12" customHeight="1">
      <c r="A18" s="161" t="s">
        <v>27</v>
      </c>
      <c r="B18" s="96">
        <f>SUM(1:50!B18)</f>
        <v>164</v>
      </c>
      <c r="C18" s="97">
        <f>SUM(1:50!C18)</f>
        <v>114</v>
      </c>
      <c r="D18" s="97">
        <f>SUM(1:50!D18)</f>
        <v>0</v>
      </c>
      <c r="E18" s="97">
        <f>SUM(1:50!E18)</f>
        <v>0</v>
      </c>
      <c r="F18" s="98">
        <f>SUM(1:50!F18)</f>
        <v>278</v>
      </c>
      <c r="G18" s="99">
        <f>SUM(1:50!G18)</f>
        <v>12</v>
      </c>
      <c r="H18" s="100">
        <f>SUM(1:50!H18)</f>
        <v>6</v>
      </c>
      <c r="I18" s="101">
        <f>SUM(1:50!I18)</f>
        <v>18</v>
      </c>
      <c r="J18" s="102">
        <f>SUM(1:50!J18)</f>
        <v>152</v>
      </c>
      <c r="K18" s="103">
        <f>SUM(1:50!K18)</f>
        <v>108</v>
      </c>
      <c r="L18" s="104">
        <f>SUM(1:50!L18)</f>
        <v>260</v>
      </c>
      <c r="M18" s="105">
        <f>IF(ISERR(SMALL(1:50!M18,1)),"",SMALL(1:50!M18,1))</f>
        <v>5</v>
      </c>
      <c r="N18" s="106">
        <f>IF(ISERR(SMALL(1:50!N18,1)),"",SMALL(1:50!N18,1))</f>
        <v>3</v>
      </c>
      <c r="O18" s="107">
        <f>IF(ISERR(LARGE(1:50!O18,1)),"",LARGE(1:50!O18,1))</f>
        <v>20</v>
      </c>
      <c r="P18" s="108">
        <f>IF(ISERR(LARGE(1:50!P18,1)),"",LARGE(1:50!P18,1))</f>
        <v>20</v>
      </c>
      <c r="Q18" s="109">
        <f>IF(ISERR(AVERAGE(1:50!Q18)),"",AVERAGE(1:50!Q18))</f>
        <v>13.708720591003202</v>
      </c>
      <c r="R18" s="110">
        <f>IF(ISERR(AVERAGE(1:50!R18)),"",AVERAGE(1:50!R18))</f>
        <v>13.918493322946338</v>
      </c>
      <c r="S18" s="111">
        <f>IF(ISERR(AVERAGE(1:50!S18)),"",AVERAGE(1:50!S18))</f>
        <v>13.98813303178016</v>
      </c>
      <c r="T18" s="112">
        <f>SUM(1:50!T18)</f>
        <v>1</v>
      </c>
      <c r="U18" s="113">
        <f>SUM(1:50!U18)</f>
        <v>0</v>
      </c>
      <c r="V18" s="114">
        <f>SUM(1:50!V18)</f>
        <v>1</v>
      </c>
      <c r="W18" s="115">
        <f>IF(ISERR(AVERAGE(1:50!W18)),"",AVERAGE(1:50!W18))</f>
        <v>8</v>
      </c>
      <c r="X18" s="116">
        <f>IF(ISERR(AVERAGE(1:50!X18)),"",AVERAGE(1:50!X18))</f>
      </c>
      <c r="Y18" s="117">
        <f>IF(ISERR(AVERAGE(1:50!Y18)),"",AVERAGE(1:50!Y18))</f>
        <v>8</v>
      </c>
    </row>
    <row r="19" spans="1:25" ht="12" customHeight="1">
      <c r="A19" s="161" t="s">
        <v>28</v>
      </c>
      <c r="B19" s="96">
        <f>SUM(1:50!B19)</f>
        <v>325</v>
      </c>
      <c r="C19" s="97">
        <f>SUM(1:50!C19)</f>
        <v>288</v>
      </c>
      <c r="D19" s="97">
        <f>SUM(1:50!D19)</f>
        <v>0</v>
      </c>
      <c r="E19" s="97">
        <f>SUM(1:50!E19)</f>
        <v>0</v>
      </c>
      <c r="F19" s="98">
        <f>SUM(1:50!F19)</f>
        <v>613</v>
      </c>
      <c r="G19" s="99">
        <f>SUM(1:50!G19)</f>
        <v>27</v>
      </c>
      <c r="H19" s="100">
        <f>SUM(1:50!H19)</f>
        <v>7</v>
      </c>
      <c r="I19" s="101">
        <f>SUM(1:50!I19)</f>
        <v>34</v>
      </c>
      <c r="J19" s="102">
        <f>SUM(1:50!J19)</f>
        <v>298</v>
      </c>
      <c r="K19" s="103">
        <f>SUM(1:50!K19)</f>
        <v>281</v>
      </c>
      <c r="L19" s="104">
        <f>SUM(1:50!L19)</f>
        <v>579</v>
      </c>
      <c r="M19" s="105">
        <f>IF(ISERR(SMALL(1:50!M19,1)),"",SMALL(1:50!M19,1))</f>
        <v>8.5</v>
      </c>
      <c r="N19" s="106">
        <f>IF(ISERR(SMALL(1:50!N19,1)),"",SMALL(1:50!N19,1))</f>
        <v>1</v>
      </c>
      <c r="O19" s="107">
        <f>IF(ISERR(LARGE(1:50!O19,1)),"",LARGE(1:50!O19,1))</f>
        <v>19.5</v>
      </c>
      <c r="P19" s="108">
        <f>IF(ISERR(LARGE(1:50!P19,1)),"",LARGE(1:50!P19,1))</f>
        <v>20</v>
      </c>
      <c r="Q19" s="109">
        <f>IF(ISERR(AVERAGE(1:50!Q19)),"",AVERAGE(1:50!Q19))</f>
        <v>12.936818866917822</v>
      </c>
      <c r="R19" s="110">
        <f>IF(ISERR(AVERAGE(1:50!R19)),"",AVERAGE(1:50!R19))</f>
        <v>14.945747706594481</v>
      </c>
      <c r="S19" s="111">
        <f>IF(ISERR(AVERAGE(1:50!S19)),"",AVERAGE(1:50!S19))</f>
        <v>13.866490182126231</v>
      </c>
      <c r="T19" s="112">
        <f>SUM(1:50!T19)</f>
        <v>5</v>
      </c>
      <c r="U19" s="113">
        <f>SUM(1:50!U19)</f>
        <v>3</v>
      </c>
      <c r="V19" s="114">
        <f>SUM(1:50!V19)</f>
        <v>8</v>
      </c>
      <c r="W19" s="115">
        <f>IF(ISERR(AVERAGE(1:50!W19)),"",AVERAGE(1:50!W19))</f>
        <v>10.1</v>
      </c>
      <c r="X19" s="116">
        <f>IF(ISERR(AVERAGE(1:50!X19)),"",AVERAGE(1:50!X19))</f>
        <v>14.5</v>
      </c>
      <c r="Y19" s="117">
        <f>IF(ISERR(AVERAGE(1:50!Y19)),"",AVERAGE(1:50!Y19))</f>
        <v>11.75</v>
      </c>
    </row>
    <row r="20" spans="1:25" ht="12" customHeight="1">
      <c r="A20" s="161" t="s">
        <v>29</v>
      </c>
      <c r="B20" s="96">
        <f>SUM(1:50!B20)</f>
        <v>292</v>
      </c>
      <c r="C20" s="97">
        <f>SUM(1:50!C20)</f>
        <v>320</v>
      </c>
      <c r="D20" s="97">
        <f>SUM(1:50!D20)</f>
        <v>0</v>
      </c>
      <c r="E20" s="97">
        <f>SUM(1:50!E20)</f>
        <v>0</v>
      </c>
      <c r="F20" s="98">
        <f>SUM(1:50!F20)</f>
        <v>612</v>
      </c>
      <c r="G20" s="99">
        <f>SUM(1:50!G20)</f>
        <v>49</v>
      </c>
      <c r="H20" s="100">
        <f>SUM(1:50!H20)</f>
        <v>39</v>
      </c>
      <c r="I20" s="101">
        <f>SUM(1:50!I20)</f>
        <v>88</v>
      </c>
      <c r="J20" s="102">
        <f>SUM(1:50!J20)</f>
        <v>243</v>
      </c>
      <c r="K20" s="103">
        <f>SUM(1:50!K20)</f>
        <v>281</v>
      </c>
      <c r="L20" s="104">
        <f>SUM(1:50!L20)</f>
        <v>524</v>
      </c>
      <c r="M20" s="105">
        <f>IF(ISERR(SMALL(1:50!M20,1)),"",SMALL(1:50!M20,1))</f>
        <v>6</v>
      </c>
      <c r="N20" s="106">
        <f>IF(ISERR(SMALL(1:50!N20,1)),"",SMALL(1:50!N20,1))</f>
        <v>2</v>
      </c>
      <c r="O20" s="107">
        <f>IF(ISERR(LARGE(1:50!O20,1)),"",LARGE(1:50!O20,1))</f>
        <v>20</v>
      </c>
      <c r="P20" s="108">
        <f>IF(ISERR(LARGE(1:50!P20,1)),"",LARGE(1:50!P20,1))</f>
        <v>20</v>
      </c>
      <c r="Q20" s="109">
        <f>IF(ISERR(AVERAGE(1:50!Q20)),"",AVERAGE(1:50!Q20))</f>
        <v>12.838688815730695</v>
      </c>
      <c r="R20" s="110">
        <f>IF(ISERR(AVERAGE(1:50!R20)),"",AVERAGE(1:50!R20))</f>
        <v>13.253658810325478</v>
      </c>
      <c r="S20" s="111">
        <f>IF(ISERR(AVERAGE(1:50!S20)),"",AVERAGE(1:50!S20))</f>
        <v>13.037426576334186</v>
      </c>
      <c r="T20" s="112">
        <f>SUM(1:50!T20)</f>
        <v>4</v>
      </c>
      <c r="U20" s="113">
        <f>SUM(1:50!U20)</f>
        <v>5</v>
      </c>
      <c r="V20" s="114">
        <f>SUM(1:50!V20)</f>
        <v>9</v>
      </c>
      <c r="W20" s="115">
        <f>IF(ISERR(AVERAGE(1:50!W20)),"",AVERAGE(1:50!W20))</f>
        <v>10.125</v>
      </c>
      <c r="X20" s="116">
        <f>IF(ISERR(AVERAGE(1:50!X20)),"",AVERAGE(1:50!X20))</f>
        <v>12.583333333333332</v>
      </c>
      <c r="Y20" s="117">
        <f>IF(ISERR(AVERAGE(1:50!Y20)),"",AVERAGE(1:50!Y20))</f>
        <v>11.714285714285715</v>
      </c>
    </row>
    <row r="21" spans="1:25" ht="12" customHeight="1">
      <c r="A21" s="161" t="s">
        <v>30</v>
      </c>
      <c r="B21" s="96">
        <f>SUM(1:50!B21)</f>
        <v>0</v>
      </c>
      <c r="C21" s="97">
        <f>SUM(1:50!C21)</f>
        <v>0</v>
      </c>
      <c r="D21" s="97">
        <f>SUM(1:50!D21)</f>
        <v>0</v>
      </c>
      <c r="E21" s="97">
        <f>SUM(1:50!E21)</f>
        <v>0</v>
      </c>
      <c r="F21" s="98">
        <f>SUM(1:50!F21)</f>
        <v>0</v>
      </c>
      <c r="G21" s="99">
        <f>SUM(1:50!G21)</f>
        <v>0</v>
      </c>
      <c r="H21" s="100">
        <f>SUM(1:50!H21)</f>
        <v>0</v>
      </c>
      <c r="I21" s="101">
        <f>SUM(1:50!I21)</f>
        <v>0</v>
      </c>
      <c r="J21" s="102">
        <f>SUM(1:50!J21)</f>
        <v>0</v>
      </c>
      <c r="K21" s="103">
        <f>SUM(1:50!K21)</f>
        <v>0</v>
      </c>
      <c r="L21" s="104">
        <f>SUM(1:50!L21)</f>
        <v>0</v>
      </c>
      <c r="M21" s="105">
        <f>IF(ISERR(SMALL(1:50!M21,1)),"",SMALL(1:50!M21,1))</f>
      </c>
      <c r="N21" s="106">
        <f>IF(ISERR(SMALL(1:50!N21,1)),"",SMALL(1:50!N21,1))</f>
      </c>
      <c r="O21" s="107">
        <f>IF(ISERR(LARGE(1:50!O21,1)),"",LARGE(1:50!O21,1))</f>
      </c>
      <c r="P21" s="108">
        <f>IF(ISERR(LARGE(1:50!P21,1)),"",LARGE(1:50!P21,1))</f>
      </c>
      <c r="Q21" s="109">
        <f>IF(ISERR(AVERAGE(1:50!Q21)),"",AVERAGE(1:50!Q21))</f>
      </c>
      <c r="R21" s="110">
        <f>IF(ISERR(AVERAGE(1:50!R21)),"",AVERAGE(1:50!R21))</f>
      </c>
      <c r="S21" s="111">
        <f>IF(ISERR(AVERAGE(1:50!S21)),"",AVERAGE(1:50!S21))</f>
      </c>
      <c r="T21" s="112">
        <f>SUM(1:50!T21)</f>
        <v>0</v>
      </c>
      <c r="U21" s="113">
        <f>SUM(1:50!U21)</f>
        <v>0</v>
      </c>
      <c r="V21" s="114">
        <f>SUM(1:50!V21)</f>
        <v>0</v>
      </c>
      <c r="W21" s="115">
        <f>IF(ISERR(AVERAGE(1:50!W21)),"",AVERAGE(1:50!W21))</f>
      </c>
      <c r="X21" s="116">
        <f>IF(ISERR(AVERAGE(1:50!X21)),"",AVERAGE(1:50!X21))</f>
      </c>
      <c r="Y21" s="117">
        <f>IF(ISERR(AVERAGE(1:50!Y21)),"",AVERAGE(1:50!Y21))</f>
      </c>
    </row>
    <row r="22" spans="1:25" ht="12" customHeight="1">
      <c r="A22" s="161" t="s">
        <v>31</v>
      </c>
      <c r="B22" s="96">
        <f>SUM(1:50!B22)</f>
        <v>59</v>
      </c>
      <c r="C22" s="97">
        <f>SUM(1:50!C22)</f>
        <v>23</v>
      </c>
      <c r="D22" s="97">
        <f>SUM(1:50!D22)</f>
        <v>0</v>
      </c>
      <c r="E22" s="97">
        <f>SUM(1:50!E22)</f>
        <v>0</v>
      </c>
      <c r="F22" s="98">
        <f>SUM(1:50!F22)</f>
        <v>82</v>
      </c>
      <c r="G22" s="99">
        <f>SUM(1:50!G22)</f>
        <v>10</v>
      </c>
      <c r="H22" s="100">
        <f>SUM(1:50!H22)</f>
        <v>11</v>
      </c>
      <c r="I22" s="101">
        <f>SUM(1:50!I22)</f>
        <v>21</v>
      </c>
      <c r="J22" s="102">
        <f>SUM(1:50!J22)</f>
        <v>49</v>
      </c>
      <c r="K22" s="103">
        <f>SUM(1:50!K22)</f>
        <v>12</v>
      </c>
      <c r="L22" s="104">
        <f>SUM(1:50!L22)</f>
        <v>61</v>
      </c>
      <c r="M22" s="105">
        <f>IF(ISERR(SMALL(1:50!M22,1)),"",SMALL(1:50!M22,1))</f>
        <v>6.5</v>
      </c>
      <c r="N22" s="106">
        <f>IF(ISERR(SMALL(1:50!N22,1)),"",SMALL(1:50!N22,1))</f>
        <v>4</v>
      </c>
      <c r="O22" s="107">
        <f>IF(ISERR(LARGE(1:50!O22,1)),"",LARGE(1:50!O22,1))</f>
        <v>17.75</v>
      </c>
      <c r="P22" s="108">
        <f>IF(ISERR(LARGE(1:50!P22,1)),"",LARGE(1:50!P22,1))</f>
        <v>18</v>
      </c>
      <c r="Q22" s="109">
        <f>IF(ISERR(AVERAGE(1:50!Q22)),"",AVERAGE(1:50!Q22))</f>
        <v>12.022828282828284</v>
      </c>
      <c r="R22" s="110">
        <f>IF(ISERR(AVERAGE(1:50!R22)),"",AVERAGE(1:50!R22))</f>
        <v>13.435128205128203</v>
      </c>
      <c r="S22" s="111">
        <f>IF(ISERR(AVERAGE(1:50!S22)),"",AVERAGE(1:50!S22))</f>
        <v>11.914349376114082</v>
      </c>
      <c r="T22" s="112">
        <f>SUM(1:50!T22)</f>
        <v>0</v>
      </c>
      <c r="U22" s="113">
        <f>SUM(1:50!U22)</f>
        <v>0</v>
      </c>
      <c r="V22" s="114">
        <f>SUM(1:50!V22)</f>
        <v>0</v>
      </c>
      <c r="W22" s="115">
        <f>IF(ISERR(AVERAGE(1:50!W22)),"",AVERAGE(1:50!W22))</f>
      </c>
      <c r="X22" s="116">
        <f>IF(ISERR(AVERAGE(1:50!X22)),"",AVERAGE(1:50!X22))</f>
      </c>
      <c r="Y22" s="117">
        <f>IF(ISERR(AVERAGE(1:50!Y22)),"",AVERAGE(1:50!Y22))</f>
      </c>
    </row>
    <row r="23" spans="1:25" ht="12" customHeight="1">
      <c r="A23" s="161" t="s">
        <v>32</v>
      </c>
      <c r="B23" s="96">
        <f>SUM(1:50!B23)</f>
        <v>623</v>
      </c>
      <c r="C23" s="97">
        <f>SUM(1:50!C23)</f>
        <v>556</v>
      </c>
      <c r="D23" s="97">
        <f>SUM(1:50!D23)</f>
        <v>0</v>
      </c>
      <c r="E23" s="97">
        <f>SUM(1:50!E23)</f>
        <v>0</v>
      </c>
      <c r="F23" s="98">
        <f>SUM(1:50!F23)</f>
        <v>1179</v>
      </c>
      <c r="G23" s="99">
        <f>SUM(1:50!G23)</f>
        <v>44</v>
      </c>
      <c r="H23" s="100">
        <f>SUM(1:50!H23)</f>
        <v>33</v>
      </c>
      <c r="I23" s="101">
        <f>SUM(1:50!I23)</f>
        <v>77</v>
      </c>
      <c r="J23" s="102">
        <f>SUM(1:50!J23)</f>
        <v>579</v>
      </c>
      <c r="K23" s="103">
        <f>SUM(1:50!K23)</f>
        <v>523</v>
      </c>
      <c r="L23" s="104">
        <f>SUM(1:50!L23)</f>
        <v>1102</v>
      </c>
      <c r="M23" s="105">
        <f>IF(ISERR(SMALL(1:50!M23,1)),"",SMALL(1:50!M23,1))</f>
        <v>1</v>
      </c>
      <c r="N23" s="106">
        <f>IF(ISERR(SMALL(1:50!N23,1)),"",SMALL(1:50!N23,1))</f>
        <v>2</v>
      </c>
      <c r="O23" s="107">
        <f>IF(ISERR(LARGE(1:50!O23,1)),"",LARGE(1:50!O23,1))</f>
        <v>20</v>
      </c>
      <c r="P23" s="108">
        <f>IF(ISERR(LARGE(1:50!P23,1)),"",LARGE(1:50!P23,1))</f>
        <v>19</v>
      </c>
      <c r="Q23" s="109">
        <f>IF(ISERR(AVERAGE(1:50!Q23)),"",AVERAGE(1:50!Q23))</f>
        <v>13.68586951369769</v>
      </c>
      <c r="R23" s="110">
        <f>IF(ISERR(AVERAGE(1:50!R23)),"",AVERAGE(1:50!R23))</f>
        <v>13.946567025346074</v>
      </c>
      <c r="S23" s="111">
        <f>IF(ISERR(AVERAGE(1:50!S23)),"",AVERAGE(1:50!S23))</f>
        <v>13.85585720559827</v>
      </c>
      <c r="T23" s="112">
        <f>SUM(1:50!T23)</f>
        <v>1</v>
      </c>
      <c r="U23" s="113">
        <f>SUM(1:50!U23)</f>
        <v>1</v>
      </c>
      <c r="V23" s="114">
        <f>SUM(1:50!V23)</f>
        <v>2</v>
      </c>
      <c r="W23" s="115">
        <f>IF(ISERR(AVERAGE(1:50!W23)),"",AVERAGE(1:50!W23))</f>
        <v>13.5</v>
      </c>
      <c r="X23" s="116">
        <f>IF(ISERR(AVERAGE(1:50!X23)),"",AVERAGE(1:50!X23))</f>
        <v>5.5</v>
      </c>
      <c r="Y23" s="117">
        <f>IF(ISERR(AVERAGE(1:50!Y23)),"",AVERAGE(1:50!Y23))</f>
        <v>9.5</v>
      </c>
    </row>
    <row r="24" spans="1:25" ht="12" customHeight="1">
      <c r="A24" s="161" t="s">
        <v>33</v>
      </c>
      <c r="B24" s="96">
        <f>SUM(1:50!B24)</f>
        <v>198</v>
      </c>
      <c r="C24" s="97">
        <f>SUM(1:50!C24)</f>
        <v>207</v>
      </c>
      <c r="D24" s="97">
        <f>SUM(1:50!D24)</f>
        <v>0</v>
      </c>
      <c r="E24" s="97">
        <f>SUM(1:50!E24)</f>
        <v>0</v>
      </c>
      <c r="F24" s="98">
        <f>SUM(1:50!F24)</f>
        <v>405</v>
      </c>
      <c r="G24" s="99">
        <f>SUM(1:50!G24)</f>
        <v>33</v>
      </c>
      <c r="H24" s="100">
        <f>SUM(1:50!H24)</f>
        <v>28</v>
      </c>
      <c r="I24" s="101">
        <f>SUM(1:50!I24)</f>
        <v>61</v>
      </c>
      <c r="J24" s="102">
        <f>SUM(1:50!J24)</f>
        <v>165</v>
      </c>
      <c r="K24" s="103">
        <f>SUM(1:50!K24)</f>
        <v>179</v>
      </c>
      <c r="L24" s="104">
        <f>SUM(1:50!L24)</f>
        <v>344</v>
      </c>
      <c r="M24" s="105">
        <f>IF(ISERR(SMALL(1:50!M24,1)),"",SMALL(1:50!M24,1))</f>
        <v>4</v>
      </c>
      <c r="N24" s="106">
        <f>IF(ISERR(SMALL(1:50!N24,1)),"",SMALL(1:50!N24,1))</f>
        <v>4</v>
      </c>
      <c r="O24" s="107">
        <f>IF(ISERR(LARGE(1:50!O24,1)),"",LARGE(1:50!O24,1))</f>
        <v>19.5</v>
      </c>
      <c r="P24" s="108">
        <f>IF(ISERR(LARGE(1:50!P24,1)),"",LARGE(1:50!P24,1))</f>
        <v>18.5</v>
      </c>
      <c r="Q24" s="109">
        <f>IF(ISERR(AVERAGE(1:50!Q24)),"",AVERAGE(1:50!Q24))</f>
        <v>11.91378691810744</v>
      </c>
      <c r="R24" s="110">
        <f>IF(ISERR(AVERAGE(1:50!R24)),"",AVERAGE(1:50!R24))</f>
        <v>12.14502185415229</v>
      </c>
      <c r="S24" s="111">
        <f>IF(ISERR(AVERAGE(1:50!S24)),"",AVERAGE(1:50!S24))</f>
        <v>12.119891012219654</v>
      </c>
      <c r="T24" s="112">
        <f>SUM(1:50!T24)</f>
        <v>0</v>
      </c>
      <c r="U24" s="113">
        <f>SUM(1:50!U24)</f>
        <v>0</v>
      </c>
      <c r="V24" s="114">
        <f>SUM(1:50!V24)</f>
        <v>0</v>
      </c>
      <c r="W24" s="115">
        <f>IF(ISERR(AVERAGE(1:50!W24)),"",AVERAGE(1:50!W24))</f>
      </c>
      <c r="X24" s="116">
        <f>IF(ISERR(AVERAGE(1:50!X24)),"",AVERAGE(1:50!X24))</f>
      </c>
      <c r="Y24" s="117">
        <f>IF(ISERR(AVERAGE(1:50!Y24)),"",AVERAGE(1:50!Y24))</f>
      </c>
    </row>
    <row r="25" spans="1:25" ht="12" customHeight="1">
      <c r="A25" s="161" t="s">
        <v>34</v>
      </c>
      <c r="B25" s="96">
        <f>SUM(1:50!B25)</f>
        <v>0</v>
      </c>
      <c r="C25" s="97">
        <f>SUM(1:50!C25)</f>
        <v>0</v>
      </c>
      <c r="D25" s="97">
        <f>SUM(1:50!D25)</f>
        <v>0</v>
      </c>
      <c r="E25" s="97">
        <f>SUM(1:50!E25)</f>
        <v>0</v>
      </c>
      <c r="F25" s="98">
        <f>SUM(1:50!F25)</f>
        <v>0</v>
      </c>
      <c r="G25" s="99">
        <f>SUM(1:50!G25)</f>
        <v>0</v>
      </c>
      <c r="H25" s="100">
        <f>SUM(1:50!H25)</f>
        <v>0</v>
      </c>
      <c r="I25" s="101">
        <f>SUM(1:50!I25)</f>
        <v>0</v>
      </c>
      <c r="J25" s="102">
        <f>SUM(1:50!J25)</f>
        <v>0</v>
      </c>
      <c r="K25" s="103">
        <f>SUM(1:50!K25)</f>
        <v>0</v>
      </c>
      <c r="L25" s="104">
        <f>SUM(1:50!L25)</f>
        <v>0</v>
      </c>
      <c r="M25" s="105">
        <f>IF(ISERR(SMALL(1:50!M25,1)),"",SMALL(1:50!M25,1))</f>
      </c>
      <c r="N25" s="106">
        <f>IF(ISERR(SMALL(1:50!N25,1)),"",SMALL(1:50!N25,1))</f>
      </c>
      <c r="O25" s="107">
        <f>IF(ISERR(LARGE(1:50!O25,1)),"",LARGE(1:50!O25,1))</f>
      </c>
      <c r="P25" s="108">
        <f>IF(ISERR(LARGE(1:50!P25,1)),"",LARGE(1:50!P25,1))</f>
      </c>
      <c r="Q25" s="109">
        <f>IF(ISERR(AVERAGE(1:50!Q25)),"",AVERAGE(1:50!Q25))</f>
      </c>
      <c r="R25" s="110">
        <f>IF(ISERR(AVERAGE(1:50!R25)),"",AVERAGE(1:50!R25))</f>
      </c>
      <c r="S25" s="111">
        <f>IF(ISERR(AVERAGE(1:50!S25)),"",AVERAGE(1:50!S25))</f>
      </c>
      <c r="T25" s="112">
        <f>SUM(1:50!T25)</f>
        <v>0</v>
      </c>
      <c r="U25" s="113">
        <f>SUM(1:50!U25)</f>
        <v>0</v>
      </c>
      <c r="V25" s="114">
        <f>SUM(1:50!V25)</f>
        <v>0</v>
      </c>
      <c r="W25" s="115">
        <f>IF(ISERR(AVERAGE(1:50!W25)),"",AVERAGE(1:50!W25))</f>
      </c>
      <c r="X25" s="116">
        <f>IF(ISERR(AVERAGE(1:50!X25)),"",AVERAGE(1:50!X25))</f>
      </c>
      <c r="Y25" s="117">
        <f>IF(ISERR(AVERAGE(1:50!Y25)),"",AVERAGE(1:50!Y25))</f>
      </c>
    </row>
    <row r="26" spans="1:25" ht="12" customHeight="1">
      <c r="A26" s="161" t="s">
        <v>35</v>
      </c>
      <c r="B26" s="96">
        <f>SUM(1:50!B26)</f>
        <v>16</v>
      </c>
      <c r="C26" s="97">
        <f>SUM(1:50!C26)</f>
        <v>9</v>
      </c>
      <c r="D26" s="97">
        <f>SUM(1:50!D26)</f>
        <v>0</v>
      </c>
      <c r="E26" s="97">
        <f>SUM(1:50!E26)</f>
        <v>0</v>
      </c>
      <c r="F26" s="98">
        <f>SUM(1:50!F26)</f>
        <v>25</v>
      </c>
      <c r="G26" s="99">
        <f>SUM(1:50!G26)</f>
        <v>4</v>
      </c>
      <c r="H26" s="100">
        <f>SUM(1:50!H26)</f>
        <v>0</v>
      </c>
      <c r="I26" s="101">
        <f>SUM(1:50!I26)</f>
        <v>4</v>
      </c>
      <c r="J26" s="102">
        <f>SUM(1:50!J26)</f>
        <v>12</v>
      </c>
      <c r="K26" s="103">
        <f>SUM(1:50!K26)</f>
        <v>9</v>
      </c>
      <c r="L26" s="104">
        <f>SUM(1:50!L26)</f>
        <v>21</v>
      </c>
      <c r="M26" s="105">
        <f>IF(ISERR(SMALL(1:50!M26,1)),"",SMALL(1:50!M26,1))</f>
        <v>9</v>
      </c>
      <c r="N26" s="106">
        <f>IF(ISERR(SMALL(1:50!N26,1)),"",SMALL(1:50!N26,1))</f>
        <v>13.5</v>
      </c>
      <c r="O26" s="107">
        <f>IF(ISERR(LARGE(1:50!O26,1)),"",LARGE(1:50!O26,1))</f>
        <v>15.5</v>
      </c>
      <c r="P26" s="108">
        <f>IF(ISERR(LARGE(1:50!P26,1)),"",LARGE(1:50!P26,1))</f>
        <v>17.5</v>
      </c>
      <c r="Q26" s="109">
        <f>IF(ISERR(AVERAGE(1:50!Q26)),"",AVERAGE(1:50!Q26))</f>
        <v>12.375</v>
      </c>
      <c r="R26" s="110">
        <f>IF(ISERR(AVERAGE(1:50!R26)),"",AVERAGE(1:50!R26))</f>
        <v>15.88888888888889</v>
      </c>
      <c r="S26" s="111">
        <f>IF(ISERR(AVERAGE(1:50!S26)),"",AVERAGE(1:50!S26))</f>
        <v>13.64</v>
      </c>
      <c r="T26" s="112">
        <f>SUM(1:50!T26)</f>
        <v>0</v>
      </c>
      <c r="U26" s="113">
        <f>SUM(1:50!U26)</f>
        <v>0</v>
      </c>
      <c r="V26" s="114">
        <f>SUM(1:50!V26)</f>
        <v>0</v>
      </c>
      <c r="W26" s="115">
        <f>IF(ISERR(AVERAGE(1:50!W26)),"",AVERAGE(1:50!W26))</f>
      </c>
      <c r="X26" s="116">
        <f>IF(ISERR(AVERAGE(1:50!X26)),"",AVERAGE(1:50!X26))</f>
      </c>
      <c r="Y26" s="117">
        <f>IF(ISERR(AVERAGE(1:50!Y26)),"",AVERAGE(1:50!Y26))</f>
      </c>
    </row>
    <row r="27" spans="1:25" ht="12" customHeight="1">
      <c r="A27" s="161" t="s">
        <v>36</v>
      </c>
      <c r="B27" s="96">
        <f>SUM(1:50!B27)</f>
        <v>293</v>
      </c>
      <c r="C27" s="97">
        <f>SUM(1:50!C27)</f>
        <v>175</v>
      </c>
      <c r="D27" s="97">
        <f>SUM(1:50!D27)</f>
        <v>0</v>
      </c>
      <c r="E27" s="97">
        <f>SUM(1:50!E27)</f>
        <v>0</v>
      </c>
      <c r="F27" s="98">
        <f>SUM(1:50!F27)</f>
        <v>468</v>
      </c>
      <c r="G27" s="99">
        <f>SUM(1:50!G27)</f>
        <v>18</v>
      </c>
      <c r="H27" s="100">
        <f>SUM(1:50!H27)</f>
        <v>9</v>
      </c>
      <c r="I27" s="101">
        <f>SUM(1:50!I27)</f>
        <v>27</v>
      </c>
      <c r="J27" s="102">
        <f>SUM(1:50!J27)</f>
        <v>275</v>
      </c>
      <c r="K27" s="103">
        <f>SUM(1:50!K27)</f>
        <v>166</v>
      </c>
      <c r="L27" s="104">
        <f>SUM(1:50!L27)</f>
        <v>441</v>
      </c>
      <c r="M27" s="105">
        <f>IF(ISERR(SMALL(1:50!M27,1)),"",SMALL(1:50!M27,1))</f>
        <v>2</v>
      </c>
      <c r="N27" s="106">
        <f>IF(ISERR(SMALL(1:50!N27,1)),"",SMALL(1:50!N27,1))</f>
        <v>10</v>
      </c>
      <c r="O27" s="107">
        <f>IF(ISERR(LARGE(1:50!O27,1)),"",LARGE(1:50!O27,1))</f>
        <v>20</v>
      </c>
      <c r="P27" s="108">
        <f>IF(ISERR(LARGE(1:50!P27,1)),"",LARGE(1:50!P27,1))</f>
        <v>18</v>
      </c>
      <c r="Q27" s="109">
        <f>IF(ISERR(AVERAGE(1:50!Q27)),"",AVERAGE(1:50!Q27))</f>
        <v>13.3840404466935</v>
      </c>
      <c r="R27" s="110">
        <f>IF(ISERR(AVERAGE(1:50!R27)),"",AVERAGE(1:50!R27))</f>
        <v>12.301526478449716</v>
      </c>
      <c r="S27" s="111">
        <f>IF(ISERR(AVERAGE(1:50!S27)),"",AVERAGE(1:50!S27))</f>
        <v>13.087854347745239</v>
      </c>
      <c r="T27" s="112">
        <f>SUM(1:50!T27)</f>
        <v>1</v>
      </c>
      <c r="U27" s="113">
        <f>SUM(1:50!U27)</f>
        <v>0</v>
      </c>
      <c r="V27" s="114">
        <f>SUM(1:50!V27)</f>
        <v>1</v>
      </c>
      <c r="W27" s="115">
        <f>IF(ISERR(AVERAGE(1:50!W27)),"",AVERAGE(1:50!W27))</f>
        <v>11</v>
      </c>
      <c r="X27" s="116">
        <f>IF(ISERR(AVERAGE(1:50!X27)),"",AVERAGE(1:50!X27))</f>
      </c>
      <c r="Y27" s="117">
        <f>IF(ISERR(AVERAGE(1:50!Y27)),"",AVERAGE(1:50!Y27))</f>
        <v>11</v>
      </c>
    </row>
    <row r="28" spans="1:25" ht="12" customHeight="1">
      <c r="A28" s="161" t="s">
        <v>37</v>
      </c>
      <c r="B28" s="96">
        <f>SUM(1:50!B28)</f>
        <v>470</v>
      </c>
      <c r="C28" s="97">
        <f>SUM(1:50!C28)</f>
        <v>447</v>
      </c>
      <c r="D28" s="97">
        <f>SUM(1:50!D28)</f>
        <v>0</v>
      </c>
      <c r="E28" s="97">
        <f>SUM(1:50!E28)</f>
        <v>0</v>
      </c>
      <c r="F28" s="98">
        <f>SUM(1:50!F28)</f>
        <v>917</v>
      </c>
      <c r="G28" s="99">
        <f>SUM(1:50!G28)</f>
        <v>53</v>
      </c>
      <c r="H28" s="100">
        <f>SUM(1:50!H28)</f>
        <v>22</v>
      </c>
      <c r="I28" s="101">
        <f>SUM(1:50!I28)</f>
        <v>75</v>
      </c>
      <c r="J28" s="102">
        <f>SUM(1:50!J28)</f>
        <v>417</v>
      </c>
      <c r="K28" s="103">
        <f>SUM(1:50!K28)</f>
        <v>425</v>
      </c>
      <c r="L28" s="104">
        <f>SUM(1:50!L28)</f>
        <v>842</v>
      </c>
      <c r="M28" s="105">
        <f>IF(ISERR(SMALL(1:50!M28,1)),"",SMALL(1:50!M28,1))</f>
        <v>1</v>
      </c>
      <c r="N28" s="106">
        <f>IF(ISERR(SMALL(1:50!N28,1)),"",SMALL(1:50!N28,1))</f>
        <v>2</v>
      </c>
      <c r="O28" s="107">
        <f>IF(ISERR(LARGE(1:50!O28,1)),"",LARGE(1:50!O28,1))</f>
        <v>20</v>
      </c>
      <c r="P28" s="108">
        <f>IF(ISERR(LARGE(1:50!P28,1)),"",LARGE(1:50!P28,1))</f>
        <v>20</v>
      </c>
      <c r="Q28" s="109">
        <f>IF(ISERR(AVERAGE(1:50!Q28)),"",AVERAGE(1:50!Q28))</f>
        <v>12.693598172933903</v>
      </c>
      <c r="R28" s="110">
        <f>IF(ISERR(AVERAGE(1:50!R28)),"",AVERAGE(1:50!R28))</f>
        <v>14.499135857951265</v>
      </c>
      <c r="S28" s="111">
        <f>IF(ISERR(AVERAGE(1:50!S28)),"",AVERAGE(1:50!S28))</f>
        <v>13.489578169939179</v>
      </c>
      <c r="T28" s="112">
        <f>SUM(1:50!T28)</f>
        <v>4</v>
      </c>
      <c r="U28" s="113">
        <f>SUM(1:50!U28)</f>
        <v>2</v>
      </c>
      <c r="V28" s="114">
        <f>SUM(1:50!V28)</f>
        <v>6</v>
      </c>
      <c r="W28" s="115">
        <f>IF(ISERR(AVERAGE(1:50!W28)),"",AVERAGE(1:50!W28))</f>
        <v>10.75</v>
      </c>
      <c r="X28" s="116">
        <f>IF(ISERR(AVERAGE(1:50!X28)),"",AVERAGE(1:50!X28))</f>
        <v>11</v>
      </c>
      <c r="Y28" s="117">
        <f>IF(ISERR(AVERAGE(1:50!Y28)),"",AVERAGE(1:50!Y28))</f>
        <v>10.875</v>
      </c>
    </row>
    <row r="29" spans="1:25" ht="12" customHeight="1">
      <c r="A29" s="161" t="s">
        <v>38</v>
      </c>
      <c r="B29" s="96">
        <f>SUM(1:50!B29)</f>
        <v>92</v>
      </c>
      <c r="C29" s="97">
        <f>SUM(1:50!C29)</f>
        <v>143</v>
      </c>
      <c r="D29" s="97">
        <f>SUM(1:50!D29)</f>
        <v>0</v>
      </c>
      <c r="E29" s="97">
        <f>SUM(1:50!E29)</f>
        <v>0</v>
      </c>
      <c r="F29" s="98">
        <f>SUM(1:50!F29)</f>
        <v>235</v>
      </c>
      <c r="G29" s="99">
        <f>SUM(1:50!G29)</f>
        <v>3</v>
      </c>
      <c r="H29" s="100">
        <f>SUM(1:50!H29)</f>
        <v>5</v>
      </c>
      <c r="I29" s="101">
        <f>SUM(1:50!I29)</f>
        <v>8</v>
      </c>
      <c r="J29" s="102">
        <f>SUM(1:50!J29)</f>
        <v>89</v>
      </c>
      <c r="K29" s="103">
        <f>SUM(1:50!K29)</f>
        <v>138</v>
      </c>
      <c r="L29" s="104">
        <f>SUM(1:50!L29)</f>
        <v>227</v>
      </c>
      <c r="M29" s="105">
        <f>IF(ISERR(SMALL(1:50!M29,1)),"",SMALL(1:50!M29,1))</f>
        <v>9</v>
      </c>
      <c r="N29" s="106">
        <f>IF(ISERR(SMALL(1:50!N29,1)),"",SMALL(1:50!N29,1))</f>
        <v>8</v>
      </c>
      <c r="O29" s="107">
        <f>IF(ISERR(LARGE(1:50!O29,1)),"",LARGE(1:50!O29,1))</f>
        <v>19.5</v>
      </c>
      <c r="P29" s="108">
        <f>IF(ISERR(LARGE(1:50!P29,1)),"",LARGE(1:50!P29,1))</f>
        <v>20</v>
      </c>
      <c r="Q29" s="109">
        <f>IF(ISERR(AVERAGE(1:50!Q29)),"",AVERAGE(1:50!Q29))</f>
        <v>12.775068681318682</v>
      </c>
      <c r="R29" s="110">
        <f>IF(ISERR(AVERAGE(1:50!R29)),"",AVERAGE(1:50!R29))</f>
        <v>14.637366452991452</v>
      </c>
      <c r="S29" s="111">
        <f>IF(ISERR(AVERAGE(1:50!S29)),"",AVERAGE(1:50!S29))</f>
        <v>14.153315880120838</v>
      </c>
      <c r="T29" s="112">
        <f>SUM(1:50!T29)</f>
        <v>1</v>
      </c>
      <c r="U29" s="113">
        <f>SUM(1:50!U29)</f>
        <v>1</v>
      </c>
      <c r="V29" s="114">
        <f>SUM(1:50!V29)</f>
        <v>2</v>
      </c>
      <c r="W29" s="115">
        <f>IF(ISERR(AVERAGE(1:50!W29)),"",AVERAGE(1:50!W29))</f>
        <v>15</v>
      </c>
      <c r="X29" s="116">
        <f>IF(ISERR(AVERAGE(1:50!X29)),"",AVERAGE(1:50!X29))</f>
        <v>13</v>
      </c>
      <c r="Y29" s="117">
        <f>IF(ISERR(AVERAGE(1:50!Y29)),"",AVERAGE(1:50!Y29))</f>
        <v>14</v>
      </c>
    </row>
    <row r="30" spans="1:25" ht="12" customHeight="1">
      <c r="A30" s="161" t="s">
        <v>39</v>
      </c>
      <c r="B30" s="96">
        <f>SUM(1:50!B30)</f>
        <v>701</v>
      </c>
      <c r="C30" s="97">
        <f>SUM(1:50!C30)</f>
        <v>501</v>
      </c>
      <c r="D30" s="97">
        <f>SUM(1:50!D30)</f>
        <v>0</v>
      </c>
      <c r="E30" s="97">
        <f>SUM(1:50!E30)</f>
        <v>0</v>
      </c>
      <c r="F30" s="98">
        <f>SUM(1:50!F30)</f>
        <v>1202</v>
      </c>
      <c r="G30" s="99">
        <f>SUM(1:50!G30)</f>
        <v>64</v>
      </c>
      <c r="H30" s="100">
        <f>SUM(1:50!H30)</f>
        <v>11</v>
      </c>
      <c r="I30" s="101">
        <f>SUM(1:50!I30)</f>
        <v>75</v>
      </c>
      <c r="J30" s="102">
        <f>SUM(1:50!J30)</f>
        <v>637</v>
      </c>
      <c r="K30" s="103">
        <f>SUM(1:50!K30)</f>
        <v>490</v>
      </c>
      <c r="L30" s="104">
        <f>SUM(1:50!L30)</f>
        <v>1127</v>
      </c>
      <c r="M30" s="105">
        <f>IF(ISERR(SMALL(1:50!M30,1)),"",SMALL(1:50!M30,1))</f>
        <v>2</v>
      </c>
      <c r="N30" s="106">
        <f>IF(ISERR(SMALL(1:50!N30,1)),"",SMALL(1:50!N30,1))</f>
        <v>5.5</v>
      </c>
      <c r="O30" s="107">
        <f>IF(ISERR(LARGE(1:50!O30,1)),"",LARGE(1:50!O30,1))</f>
        <v>20</v>
      </c>
      <c r="P30" s="108">
        <f>IF(ISERR(LARGE(1:50!P30,1)),"",LARGE(1:50!P30,1))</f>
        <v>19.5</v>
      </c>
      <c r="Q30" s="109">
        <f>IF(ISERR(AVERAGE(1:50!Q30)),"",AVERAGE(1:50!Q30))</f>
        <v>12.771280008330647</v>
      </c>
      <c r="R30" s="110">
        <f>IF(ISERR(AVERAGE(1:50!R30)),"",AVERAGE(1:50!R30))</f>
        <v>14.58974942855815</v>
      </c>
      <c r="S30" s="111">
        <f>IF(ISERR(AVERAGE(1:50!S30)),"",AVERAGE(1:50!S30))</f>
        <v>13.536321322390027</v>
      </c>
      <c r="T30" s="112">
        <f>SUM(1:50!T30)</f>
        <v>4</v>
      </c>
      <c r="U30" s="113">
        <f>SUM(1:50!U30)</f>
        <v>2</v>
      </c>
      <c r="V30" s="114">
        <f>SUM(1:50!V30)</f>
        <v>6</v>
      </c>
      <c r="W30" s="115">
        <f>IF(ISERR(AVERAGE(1:50!W30)),"",AVERAGE(1:50!W30))</f>
        <v>10.833333333333332</v>
      </c>
      <c r="X30" s="116">
        <f>IF(ISERR(AVERAGE(1:50!X30)),"",AVERAGE(1:50!X30))</f>
        <v>16</v>
      </c>
      <c r="Y30" s="117">
        <f>IF(ISERR(AVERAGE(1:50!Y30)),"",AVERAGE(1:50!Y30))</f>
        <v>12.3</v>
      </c>
    </row>
    <row r="31" spans="1:25" ht="12" customHeight="1">
      <c r="A31" s="161" t="s">
        <v>40</v>
      </c>
      <c r="B31" s="96">
        <f>SUM(1:50!B31)</f>
        <v>5</v>
      </c>
      <c r="C31" s="97">
        <f>SUM(1:50!C31)</f>
        <v>6</v>
      </c>
      <c r="D31" s="97">
        <f>SUM(1:50!D31)</f>
        <v>0</v>
      </c>
      <c r="E31" s="97">
        <f>SUM(1:50!E31)</f>
        <v>0</v>
      </c>
      <c r="F31" s="98">
        <f>SUM(1:50!F31)</f>
        <v>11</v>
      </c>
      <c r="G31" s="99">
        <f>SUM(1:50!G31)</f>
        <v>0</v>
      </c>
      <c r="H31" s="100">
        <f>SUM(1:50!H31)</f>
        <v>0</v>
      </c>
      <c r="I31" s="101">
        <f>SUM(1:50!I31)</f>
        <v>0</v>
      </c>
      <c r="J31" s="102">
        <f>SUM(1:50!J31)</f>
        <v>5</v>
      </c>
      <c r="K31" s="103">
        <f>SUM(1:50!K31)</f>
        <v>6</v>
      </c>
      <c r="L31" s="104">
        <f>SUM(1:50!L31)</f>
        <v>11</v>
      </c>
      <c r="M31" s="105">
        <f>IF(ISERR(SMALL(1:50!M31,1)),"",SMALL(1:50!M31,1))</f>
        <v>13</v>
      </c>
      <c r="N31" s="106">
        <f>IF(ISERR(SMALL(1:50!N31,1)),"",SMALL(1:50!N31,1))</f>
        <v>14</v>
      </c>
      <c r="O31" s="107">
        <f>IF(ISERR(LARGE(1:50!O31,1)),"",LARGE(1:50!O31,1))</f>
        <v>16.25</v>
      </c>
      <c r="P31" s="108">
        <f>IF(ISERR(LARGE(1:50!P31,1)),"",LARGE(1:50!P31,1))</f>
        <v>17</v>
      </c>
      <c r="Q31" s="109">
        <f>IF(ISERR(AVERAGE(1:50!Q31)),"",AVERAGE(1:50!Q31))</f>
        <v>14.95</v>
      </c>
      <c r="R31" s="110">
        <f>IF(ISERR(AVERAGE(1:50!R31)),"",AVERAGE(1:50!R31))</f>
        <v>15.083333333333334</v>
      </c>
      <c r="S31" s="111">
        <f>IF(ISERR(AVERAGE(1:50!S31)),"",AVERAGE(1:50!S31))</f>
        <v>15.022727272727273</v>
      </c>
      <c r="T31" s="112">
        <f>SUM(1:50!T31)</f>
        <v>0</v>
      </c>
      <c r="U31" s="113">
        <f>SUM(1:50!U31)</f>
        <v>0</v>
      </c>
      <c r="V31" s="114">
        <f>SUM(1:50!V31)</f>
        <v>0</v>
      </c>
      <c r="W31" s="115">
        <f>IF(ISERR(AVERAGE(1:50!W31)),"",AVERAGE(1:50!W31))</f>
      </c>
      <c r="X31" s="116">
        <f>IF(ISERR(AVERAGE(1:50!X31)),"",AVERAGE(1:50!X31))</f>
      </c>
      <c r="Y31" s="117">
        <f>IF(ISERR(AVERAGE(1:50!Y31)),"",AVERAGE(1:50!Y31))</f>
      </c>
    </row>
    <row r="32" spans="1:25" ht="12" customHeight="1">
      <c r="A32" s="161" t="s">
        <v>41</v>
      </c>
      <c r="B32" s="96">
        <f>SUM(1:50!B32)</f>
        <v>239</v>
      </c>
      <c r="C32" s="97">
        <f>SUM(1:50!C32)</f>
        <v>225</v>
      </c>
      <c r="D32" s="97">
        <f>SUM(1:50!D32)</f>
        <v>0</v>
      </c>
      <c r="E32" s="97">
        <f>SUM(1:50!E32)</f>
        <v>0</v>
      </c>
      <c r="F32" s="98">
        <f>SUM(1:50!F32)</f>
        <v>464</v>
      </c>
      <c r="G32" s="99">
        <f>SUM(1:50!G32)</f>
        <v>17</v>
      </c>
      <c r="H32" s="100">
        <f>SUM(1:50!H32)</f>
        <v>6</v>
      </c>
      <c r="I32" s="101">
        <f>SUM(1:50!I32)</f>
        <v>23</v>
      </c>
      <c r="J32" s="102">
        <f>SUM(1:50!J32)</f>
        <v>222</v>
      </c>
      <c r="K32" s="103">
        <f>SUM(1:50!K32)</f>
        <v>219</v>
      </c>
      <c r="L32" s="104">
        <f>SUM(1:50!L32)</f>
        <v>441</v>
      </c>
      <c r="M32" s="105">
        <f>IF(ISERR(SMALL(1:50!M32,1)),"",SMALL(1:50!M32,1))</f>
        <v>5</v>
      </c>
      <c r="N32" s="106">
        <f>IF(ISERR(SMALL(1:50!N32,1)),"",SMALL(1:50!N32,1))</f>
        <v>6</v>
      </c>
      <c r="O32" s="107">
        <f>IF(ISERR(LARGE(1:50!O32,1)),"",LARGE(1:50!O32,1))</f>
        <v>20</v>
      </c>
      <c r="P32" s="108">
        <f>IF(ISERR(LARGE(1:50!P32,1)),"",LARGE(1:50!P32,1))</f>
        <v>20</v>
      </c>
      <c r="Q32" s="109">
        <f>IF(ISERR(AVERAGE(1:50!Q32)),"",AVERAGE(1:50!Q32))</f>
        <v>13.22557209841187</v>
      </c>
      <c r="R32" s="110">
        <f>IF(ISERR(AVERAGE(1:50!R32)),"",AVERAGE(1:50!R32))</f>
        <v>14.875079282974017</v>
      </c>
      <c r="S32" s="111">
        <f>IF(ISERR(AVERAGE(1:50!S32)),"",AVERAGE(1:50!S32))</f>
        <v>13.982862803551544</v>
      </c>
      <c r="T32" s="112">
        <f>SUM(1:50!T32)</f>
        <v>0</v>
      </c>
      <c r="U32" s="113">
        <f>SUM(1:50!U32)</f>
        <v>0</v>
      </c>
      <c r="V32" s="114">
        <f>SUM(1:50!V32)</f>
        <v>0</v>
      </c>
      <c r="W32" s="115">
        <f>IF(ISERR(AVERAGE(1:50!W32)),"",AVERAGE(1:50!W32))</f>
      </c>
      <c r="X32" s="116">
        <f>IF(ISERR(AVERAGE(1:50!X32)),"",AVERAGE(1:50!X32))</f>
      </c>
      <c r="Y32" s="117">
        <f>IF(ISERR(AVERAGE(1:50!Y32)),"",AVERAGE(1:50!Y32))</f>
      </c>
    </row>
    <row r="33" spans="1:25" ht="12" customHeight="1">
      <c r="A33" s="161" t="s">
        <v>42</v>
      </c>
      <c r="B33" s="96">
        <f>SUM(1:50!B33)</f>
        <v>5</v>
      </c>
      <c r="C33" s="97">
        <f>SUM(1:50!C33)</f>
        <v>4</v>
      </c>
      <c r="D33" s="97">
        <f>SUM(1:50!D33)</f>
        <v>0</v>
      </c>
      <c r="E33" s="97">
        <f>SUM(1:50!E33)</f>
        <v>0</v>
      </c>
      <c r="F33" s="98">
        <f>SUM(1:50!F33)</f>
        <v>9</v>
      </c>
      <c r="G33" s="99">
        <f>SUM(1:50!G33)</f>
        <v>0</v>
      </c>
      <c r="H33" s="100">
        <f>SUM(1:50!H33)</f>
        <v>0</v>
      </c>
      <c r="I33" s="101">
        <f>SUM(1:50!I33)</f>
        <v>0</v>
      </c>
      <c r="J33" s="102">
        <f>SUM(1:50!J33)</f>
        <v>5</v>
      </c>
      <c r="K33" s="103">
        <f>SUM(1:50!K33)</f>
        <v>4</v>
      </c>
      <c r="L33" s="104">
        <f>SUM(1:50!L33)</f>
        <v>9</v>
      </c>
      <c r="M33" s="105">
        <f>IF(ISERR(SMALL(1:50!M33,1)),"",SMALL(1:50!M33,1))</f>
        <v>12.5</v>
      </c>
      <c r="N33" s="106">
        <f>IF(ISERR(SMALL(1:50!N33,1)),"",SMALL(1:50!N33,1))</f>
        <v>11</v>
      </c>
      <c r="O33" s="107">
        <f>IF(ISERR(LARGE(1:50!O33,1)),"",LARGE(1:50!O33,1))</f>
        <v>14</v>
      </c>
      <c r="P33" s="108">
        <f>IF(ISERR(LARGE(1:50!P33,1)),"",LARGE(1:50!P33,1))</f>
        <v>14</v>
      </c>
      <c r="Q33" s="109">
        <f>IF(ISERR(AVERAGE(1:50!Q33)),"",AVERAGE(1:50!Q33))</f>
        <v>13.2</v>
      </c>
      <c r="R33" s="110">
        <f>IF(ISERR(AVERAGE(1:50!R33)),"",AVERAGE(1:50!R33))</f>
        <v>13</v>
      </c>
      <c r="S33" s="111">
        <f>IF(ISERR(AVERAGE(1:50!S33)),"",AVERAGE(1:50!S33))</f>
        <v>13.11111111111111</v>
      </c>
      <c r="T33" s="112">
        <f>SUM(1:50!T33)</f>
        <v>0</v>
      </c>
      <c r="U33" s="113">
        <f>SUM(1:50!U33)</f>
        <v>0</v>
      </c>
      <c r="V33" s="114">
        <f>SUM(1:50!V33)</f>
        <v>0</v>
      </c>
      <c r="W33" s="115">
        <f>IF(ISERR(AVERAGE(1:50!W33)),"",AVERAGE(1:50!W33))</f>
      </c>
      <c r="X33" s="116">
        <f>IF(ISERR(AVERAGE(1:50!X33)),"",AVERAGE(1:50!X33))</f>
      </c>
      <c r="Y33" s="117">
        <f>IF(ISERR(AVERAGE(1:50!Y33)),"",AVERAGE(1:50!Y33))</f>
      </c>
    </row>
    <row r="34" spans="1:25" ht="12" customHeight="1">
      <c r="A34" s="161" t="s">
        <v>43</v>
      </c>
      <c r="B34" s="96">
        <f>SUM(1:50!B34)</f>
        <v>46</v>
      </c>
      <c r="C34" s="97">
        <f>SUM(1:50!C34)</f>
        <v>52</v>
      </c>
      <c r="D34" s="97">
        <f>SUM(1:50!D34)</f>
        <v>0</v>
      </c>
      <c r="E34" s="97">
        <f>SUM(1:50!E34)</f>
        <v>0</v>
      </c>
      <c r="F34" s="98">
        <f>SUM(1:50!F34)</f>
        <v>98</v>
      </c>
      <c r="G34" s="99">
        <f>SUM(1:50!G34)</f>
        <v>5</v>
      </c>
      <c r="H34" s="100">
        <f>SUM(1:50!H34)</f>
        <v>3</v>
      </c>
      <c r="I34" s="101">
        <f>SUM(1:50!I34)</f>
        <v>8</v>
      </c>
      <c r="J34" s="102">
        <f>SUM(1:50!J34)</f>
        <v>41</v>
      </c>
      <c r="K34" s="103">
        <f>SUM(1:50!K34)</f>
        <v>49</v>
      </c>
      <c r="L34" s="104">
        <f>SUM(1:50!L34)</f>
        <v>90</v>
      </c>
      <c r="M34" s="105">
        <f>IF(ISERR(SMALL(1:50!M34,1)),"",SMALL(1:50!M34,1))</f>
        <v>1</v>
      </c>
      <c r="N34" s="106">
        <f>IF(ISERR(SMALL(1:50!N34,1)),"",SMALL(1:50!N34,1))</f>
        <v>6</v>
      </c>
      <c r="O34" s="107">
        <f>IF(ISERR(LARGE(1:50!O34,1)),"",LARGE(1:50!O34,1))</f>
        <v>17.5</v>
      </c>
      <c r="P34" s="108">
        <f>IF(ISERR(LARGE(1:50!P34,1)),"",LARGE(1:50!P34,1))</f>
        <v>19.5</v>
      </c>
      <c r="Q34" s="109">
        <f>IF(ISERR(AVERAGE(1:50!Q34)),"",AVERAGE(1:50!Q34))</f>
        <v>11.964542124542124</v>
      </c>
      <c r="R34" s="110">
        <f>IF(ISERR(AVERAGE(1:50!R34)),"",AVERAGE(1:50!R34))</f>
        <v>14.02</v>
      </c>
      <c r="S34" s="111">
        <f>IF(ISERR(AVERAGE(1:50!S34)),"",AVERAGE(1:50!S34))</f>
        <v>12.885892995892997</v>
      </c>
      <c r="T34" s="112">
        <f>SUM(1:50!T34)</f>
        <v>0</v>
      </c>
      <c r="U34" s="113">
        <f>SUM(1:50!U34)</f>
        <v>0</v>
      </c>
      <c r="V34" s="114">
        <f>SUM(1:50!V34)</f>
        <v>0</v>
      </c>
      <c r="W34" s="115">
        <f>IF(ISERR(AVERAGE(1:50!W34)),"",AVERAGE(1:50!W34))</f>
      </c>
      <c r="X34" s="116">
        <f>IF(ISERR(AVERAGE(1:50!X34)),"",AVERAGE(1:50!X34))</f>
      </c>
      <c r="Y34" s="117">
        <f>IF(ISERR(AVERAGE(1:50!Y34)),"",AVERAGE(1:50!Y34))</f>
      </c>
    </row>
    <row r="35" spans="1:25" ht="12" customHeight="1">
      <c r="A35" s="161" t="s">
        <v>44</v>
      </c>
      <c r="B35" s="96">
        <f>SUM(1:50!B35)</f>
        <v>270</v>
      </c>
      <c r="C35" s="97">
        <f>SUM(1:50!C35)</f>
        <v>261</v>
      </c>
      <c r="D35" s="97">
        <f>SUM(1:50!D35)</f>
        <v>0</v>
      </c>
      <c r="E35" s="97">
        <f>SUM(1:50!E35)</f>
        <v>0</v>
      </c>
      <c r="F35" s="98">
        <f>SUM(1:50!F35)</f>
        <v>531</v>
      </c>
      <c r="G35" s="99">
        <f>SUM(1:50!G35)</f>
        <v>33</v>
      </c>
      <c r="H35" s="100">
        <f>SUM(1:50!H35)</f>
        <v>10</v>
      </c>
      <c r="I35" s="101">
        <f>SUM(1:50!I35)</f>
        <v>43</v>
      </c>
      <c r="J35" s="102">
        <f>SUM(1:50!J35)</f>
        <v>237</v>
      </c>
      <c r="K35" s="103">
        <f>SUM(1:50!K35)</f>
        <v>251</v>
      </c>
      <c r="L35" s="104">
        <f>SUM(1:50!L35)</f>
        <v>488</v>
      </c>
      <c r="M35" s="105">
        <f>IF(ISERR(SMALL(1:50!M35,1)),"",SMALL(1:50!M35,1))</f>
        <v>1</v>
      </c>
      <c r="N35" s="106">
        <f>IF(ISERR(SMALL(1:50!N35,1)),"",SMALL(1:50!N35,1))</f>
        <v>6</v>
      </c>
      <c r="O35" s="107">
        <f>IF(ISERR(LARGE(1:50!O35,1)),"",LARGE(1:50!O35,1))</f>
        <v>20</v>
      </c>
      <c r="P35" s="108">
        <f>IF(ISERR(LARGE(1:50!P35,1)),"",LARGE(1:50!P35,1))</f>
        <v>20</v>
      </c>
      <c r="Q35" s="109">
        <f>IF(ISERR(AVERAGE(1:50!Q35)),"",AVERAGE(1:50!Q35))</f>
        <v>12.133428406776106</v>
      </c>
      <c r="R35" s="110">
        <f>IF(ISERR(AVERAGE(1:50!R35)),"",AVERAGE(1:50!R35))</f>
        <v>14.779617082478927</v>
      </c>
      <c r="S35" s="111">
        <f>IF(ISERR(AVERAGE(1:50!S35)),"",AVERAGE(1:50!S35))</f>
        <v>13.30028026579636</v>
      </c>
      <c r="T35" s="112">
        <f>SUM(1:50!T35)</f>
        <v>1</v>
      </c>
      <c r="U35" s="113">
        <f>SUM(1:50!U35)</f>
        <v>0</v>
      </c>
      <c r="V35" s="114">
        <f>SUM(1:50!V35)</f>
        <v>1</v>
      </c>
      <c r="W35" s="115">
        <f>IF(ISERR(AVERAGE(1:50!W35)),"",AVERAGE(1:50!W35))</f>
        <v>13</v>
      </c>
      <c r="X35" s="116">
        <f>IF(ISERR(AVERAGE(1:50!X35)),"",AVERAGE(1:50!X35))</f>
      </c>
      <c r="Y35" s="117">
        <f>IF(ISERR(AVERAGE(1:50!Y35)),"",AVERAGE(1:50!Y35))</f>
        <v>13</v>
      </c>
    </row>
    <row r="36" spans="1:25" ht="12" customHeight="1">
      <c r="A36" s="161" t="s">
        <v>45</v>
      </c>
      <c r="B36" s="96">
        <f>SUM(1:50!B36)</f>
        <v>211</v>
      </c>
      <c r="C36" s="97">
        <f>SUM(1:50!C36)</f>
        <v>299</v>
      </c>
      <c r="D36" s="97">
        <f>SUM(1:50!D36)</f>
        <v>0</v>
      </c>
      <c r="E36" s="97">
        <f>SUM(1:50!E36)</f>
        <v>0</v>
      </c>
      <c r="F36" s="98">
        <f>SUM(1:50!F36)</f>
        <v>510</v>
      </c>
      <c r="G36" s="99">
        <f>SUM(1:50!G36)</f>
        <v>25</v>
      </c>
      <c r="H36" s="100">
        <f>SUM(1:50!H36)</f>
        <v>13</v>
      </c>
      <c r="I36" s="101">
        <f>SUM(1:50!I36)</f>
        <v>38</v>
      </c>
      <c r="J36" s="102">
        <f>SUM(1:50!J36)</f>
        <v>186</v>
      </c>
      <c r="K36" s="103">
        <f>SUM(1:50!K36)</f>
        <v>286</v>
      </c>
      <c r="L36" s="104">
        <f>SUM(1:50!L36)</f>
        <v>472</v>
      </c>
      <c r="M36" s="105">
        <f>IF(ISERR(SMALL(1:50!M36,1)),"",SMALL(1:50!M36,1))</f>
        <v>1</v>
      </c>
      <c r="N36" s="106">
        <f>IF(ISERR(SMALL(1:50!N36,1)),"",SMALL(1:50!N36,1))</f>
        <v>1</v>
      </c>
      <c r="O36" s="107">
        <f>IF(ISERR(LARGE(1:50!O36,1)),"",LARGE(1:50!O36,1))</f>
        <v>19</v>
      </c>
      <c r="P36" s="108">
        <f>IF(ISERR(LARGE(1:50!P36,1)),"",LARGE(1:50!P36,1))</f>
        <v>20</v>
      </c>
      <c r="Q36" s="109">
        <f>IF(ISERR(AVERAGE(1:50!Q36)),"",AVERAGE(1:50!Q36))</f>
        <v>11.643547021001439</v>
      </c>
      <c r="R36" s="110">
        <f>IF(ISERR(AVERAGE(1:50!R36)),"",AVERAGE(1:50!R36))</f>
        <v>14.427701987593748</v>
      </c>
      <c r="S36" s="111">
        <f>IF(ISERR(AVERAGE(1:50!S36)),"",AVERAGE(1:50!S36))</f>
        <v>13.3277030471071</v>
      </c>
      <c r="T36" s="112">
        <f>SUM(1:50!T36)</f>
        <v>6</v>
      </c>
      <c r="U36" s="113">
        <f>SUM(1:50!U36)</f>
        <v>4</v>
      </c>
      <c r="V36" s="114">
        <f>SUM(1:50!V36)</f>
        <v>10</v>
      </c>
      <c r="W36" s="115">
        <f>IF(ISERR(AVERAGE(1:50!W36)),"",AVERAGE(1:50!W36))</f>
        <v>10.9375</v>
      </c>
      <c r="X36" s="116">
        <f>IF(ISERR(AVERAGE(1:50!X36)),"",AVERAGE(1:50!X36))</f>
        <v>8.666666666666666</v>
      </c>
      <c r="Y36" s="117">
        <f>IF(ISERR(AVERAGE(1:50!Y36)),"",AVERAGE(1:50!Y36))</f>
        <v>10.511111111111111</v>
      </c>
    </row>
    <row r="37" spans="1:25" ht="12" customHeight="1">
      <c r="A37" s="161" t="s">
        <v>46</v>
      </c>
      <c r="B37" s="96">
        <f>SUM(1:50!B37)</f>
        <v>0</v>
      </c>
      <c r="C37" s="97">
        <f>SUM(1:50!C37)</f>
        <v>0</v>
      </c>
      <c r="D37" s="97">
        <f>SUM(1:50!D37)</f>
        <v>0</v>
      </c>
      <c r="E37" s="97">
        <f>SUM(1:50!E37)</f>
        <v>0</v>
      </c>
      <c r="F37" s="98">
        <f>SUM(1:50!F37)</f>
        <v>0</v>
      </c>
      <c r="G37" s="99">
        <f>SUM(1:50!G37)</f>
        <v>0</v>
      </c>
      <c r="H37" s="100">
        <f>SUM(1:50!H37)</f>
        <v>0</v>
      </c>
      <c r="I37" s="101">
        <f>SUM(1:50!I37)</f>
        <v>0</v>
      </c>
      <c r="J37" s="102">
        <f>SUM(1:50!J37)</f>
        <v>0</v>
      </c>
      <c r="K37" s="103">
        <f>SUM(1:50!K37)</f>
        <v>0</v>
      </c>
      <c r="L37" s="104">
        <f>SUM(1:50!L37)</f>
        <v>0</v>
      </c>
      <c r="M37" s="105">
        <f>IF(ISERR(SMALL(1:50!M37,1)),"",SMALL(1:50!M37,1))</f>
      </c>
      <c r="N37" s="106">
        <f>IF(ISERR(SMALL(1:50!N37,1)),"",SMALL(1:50!N37,1))</f>
      </c>
      <c r="O37" s="107">
        <f>IF(ISERR(LARGE(1:50!O37,1)),"",LARGE(1:50!O37,1))</f>
      </c>
      <c r="P37" s="108">
        <f>IF(ISERR(LARGE(1:50!P37,1)),"",LARGE(1:50!P37,1))</f>
      </c>
      <c r="Q37" s="109">
        <f>IF(ISERR(AVERAGE(1:50!Q37)),"",AVERAGE(1:50!Q37))</f>
      </c>
      <c r="R37" s="110">
        <f>IF(ISERR(AVERAGE(1:50!R37)),"",AVERAGE(1:50!R37))</f>
      </c>
      <c r="S37" s="111">
        <f>IF(ISERR(AVERAGE(1:50!S37)),"",AVERAGE(1:50!S37))</f>
      </c>
      <c r="T37" s="112">
        <f>SUM(1:50!T37)</f>
        <v>0</v>
      </c>
      <c r="U37" s="113">
        <f>SUM(1:50!U37)</f>
        <v>0</v>
      </c>
      <c r="V37" s="114">
        <f>SUM(1:50!V37)</f>
        <v>0</v>
      </c>
      <c r="W37" s="115">
        <f>IF(ISERR(AVERAGE(1:50!W37)),"",AVERAGE(1:50!W37))</f>
      </c>
      <c r="X37" s="116">
        <f>IF(ISERR(AVERAGE(1:50!X37)),"",AVERAGE(1:50!X37))</f>
      </c>
      <c r="Y37" s="117">
        <f>IF(ISERR(AVERAGE(1:50!Y37)),"",AVERAGE(1:50!Y37))</f>
      </c>
    </row>
    <row r="38" spans="1:25" ht="12" customHeight="1">
      <c r="A38" s="161" t="s">
        <v>47</v>
      </c>
      <c r="B38" s="96">
        <f>SUM(1:50!B38)</f>
        <v>227</v>
      </c>
      <c r="C38" s="97">
        <f>SUM(1:50!C38)</f>
        <v>172</v>
      </c>
      <c r="D38" s="97">
        <f>SUM(1:50!D38)</f>
        <v>0</v>
      </c>
      <c r="E38" s="97">
        <f>SUM(1:50!E38)</f>
        <v>0</v>
      </c>
      <c r="F38" s="98">
        <f>SUM(1:50!F38)</f>
        <v>399</v>
      </c>
      <c r="G38" s="99">
        <f>SUM(1:50!G38)</f>
        <v>36</v>
      </c>
      <c r="H38" s="100">
        <f>SUM(1:50!H38)</f>
        <v>26</v>
      </c>
      <c r="I38" s="101">
        <f>SUM(1:50!I38)</f>
        <v>62</v>
      </c>
      <c r="J38" s="102">
        <f>SUM(1:50!J38)</f>
        <v>191</v>
      </c>
      <c r="K38" s="103">
        <f>SUM(1:50!K38)</f>
        <v>146</v>
      </c>
      <c r="L38" s="104">
        <f>SUM(1:50!L38)</f>
        <v>337</v>
      </c>
      <c r="M38" s="105">
        <f>IF(ISERR(SMALL(1:50!M38,1)),"",SMALL(1:50!M38,1))</f>
        <v>2</v>
      </c>
      <c r="N38" s="106">
        <f>IF(ISERR(SMALL(1:50!N38,1)),"",SMALL(1:50!N38,1))</f>
        <v>1</v>
      </c>
      <c r="O38" s="107">
        <f>IF(ISERR(LARGE(1:50!O38,1)),"",LARGE(1:50!O38,1))</f>
        <v>20</v>
      </c>
      <c r="P38" s="108">
        <f>IF(ISERR(LARGE(1:50!P38,1)),"",LARGE(1:50!P38,1))</f>
        <v>20</v>
      </c>
      <c r="Q38" s="109">
        <f>IF(ISERR(AVERAGE(1:50!Q38)),"",AVERAGE(1:50!Q38))</f>
        <v>12.880119001212751</v>
      </c>
      <c r="R38" s="110">
        <f>IF(ISERR(AVERAGE(1:50!R38)),"",AVERAGE(1:50!R38))</f>
        <v>13.129219948849103</v>
      </c>
      <c r="S38" s="111">
        <f>IF(ISERR(AVERAGE(1:50!S38)),"",AVERAGE(1:50!S38))</f>
        <v>12.963727753598883</v>
      </c>
      <c r="T38" s="112">
        <f>SUM(1:50!T38)</f>
        <v>3</v>
      </c>
      <c r="U38" s="113">
        <f>SUM(1:50!U38)</f>
        <v>0</v>
      </c>
      <c r="V38" s="114">
        <f>SUM(1:50!V38)</f>
        <v>3</v>
      </c>
      <c r="W38" s="115">
        <f>IF(ISERR(AVERAGE(1:50!W38)),"",AVERAGE(1:50!W38))</f>
        <v>12.5</v>
      </c>
      <c r="X38" s="116">
        <f>IF(ISERR(AVERAGE(1:50!X38)),"",AVERAGE(1:50!X38))</f>
      </c>
      <c r="Y38" s="117">
        <f>IF(ISERR(AVERAGE(1:50!Y38)),"",AVERAGE(1:50!Y38))</f>
        <v>12.5</v>
      </c>
    </row>
    <row r="39" spans="1:25" ht="12" customHeight="1">
      <c r="A39" s="161" t="s">
        <v>48</v>
      </c>
      <c r="B39" s="96">
        <f>SUM(1:50!B39)</f>
        <v>221</v>
      </c>
      <c r="C39" s="97">
        <f>SUM(1:50!C39)</f>
        <v>245</v>
      </c>
      <c r="D39" s="97">
        <f>SUM(1:50!D39)</f>
        <v>0</v>
      </c>
      <c r="E39" s="97">
        <f>SUM(1:50!E39)</f>
        <v>0</v>
      </c>
      <c r="F39" s="98">
        <f>SUM(1:50!F39)</f>
        <v>466</v>
      </c>
      <c r="G39" s="99">
        <f>SUM(1:50!G39)</f>
        <v>30</v>
      </c>
      <c r="H39" s="100">
        <f>SUM(1:50!H39)</f>
        <v>19</v>
      </c>
      <c r="I39" s="101">
        <f>SUM(1:50!I39)</f>
        <v>49</v>
      </c>
      <c r="J39" s="102">
        <f>SUM(1:50!J39)</f>
        <v>191</v>
      </c>
      <c r="K39" s="103">
        <f>SUM(1:50!K39)</f>
        <v>226</v>
      </c>
      <c r="L39" s="104">
        <f>SUM(1:50!L39)</f>
        <v>417</v>
      </c>
      <c r="M39" s="105">
        <f>IF(ISERR(SMALL(1:50!M39,1)),"",SMALL(1:50!M39,1))</f>
        <v>1</v>
      </c>
      <c r="N39" s="106">
        <f>IF(ISERR(SMALL(1:50!N39,1)),"",SMALL(1:50!N39,1))</f>
        <v>1</v>
      </c>
      <c r="O39" s="107">
        <f>IF(ISERR(LARGE(1:50!O39,1)),"",LARGE(1:50!O39,1))</f>
        <v>20</v>
      </c>
      <c r="P39" s="108">
        <f>IF(ISERR(LARGE(1:50!P39,1)),"",LARGE(1:50!P39,1))</f>
        <v>20</v>
      </c>
      <c r="Q39" s="109">
        <f>IF(ISERR(AVERAGE(1:50!Q39)),"",AVERAGE(1:50!Q39))</f>
        <v>13.265696511680172</v>
      </c>
      <c r="R39" s="110">
        <f>IF(ISERR(AVERAGE(1:50!R39)),"",AVERAGE(1:50!R39))</f>
        <v>13.974350384742896</v>
      </c>
      <c r="S39" s="111">
        <f>IF(ISERR(AVERAGE(1:50!S39)),"",AVERAGE(1:50!S39))</f>
        <v>13.673560953367462</v>
      </c>
      <c r="T39" s="112">
        <f>SUM(1:50!T39)</f>
        <v>0</v>
      </c>
      <c r="U39" s="113">
        <f>SUM(1:50!U39)</f>
        <v>0</v>
      </c>
      <c r="V39" s="114">
        <f>SUM(1:50!V39)</f>
        <v>0</v>
      </c>
      <c r="W39" s="115">
        <f>IF(ISERR(AVERAGE(1:50!W39)),"",AVERAGE(1:50!W39))</f>
      </c>
      <c r="X39" s="116">
        <f>IF(ISERR(AVERAGE(1:50!X39)),"",AVERAGE(1:50!X39))</f>
      </c>
      <c r="Y39" s="117">
        <f>IF(ISERR(AVERAGE(1:50!Y39)),"",AVERAGE(1:50!Y39))</f>
      </c>
    </row>
    <row r="40" spans="1:25" ht="12" customHeight="1">
      <c r="A40" s="161" t="s">
        <v>49</v>
      </c>
      <c r="B40" s="96">
        <f>SUM(1:50!B40)</f>
        <v>34</v>
      </c>
      <c r="C40" s="97">
        <f>SUM(1:50!C40)</f>
        <v>32</v>
      </c>
      <c r="D40" s="97">
        <f>SUM(1:50!D40)</f>
        <v>0</v>
      </c>
      <c r="E40" s="97">
        <f>SUM(1:50!E40)</f>
        <v>0</v>
      </c>
      <c r="F40" s="98">
        <f>SUM(1:50!F40)</f>
        <v>66</v>
      </c>
      <c r="G40" s="99">
        <f>SUM(1:50!G40)</f>
        <v>0</v>
      </c>
      <c r="H40" s="100">
        <f>SUM(1:50!H40)</f>
        <v>0</v>
      </c>
      <c r="I40" s="101">
        <f>SUM(1:50!I40)</f>
        <v>0</v>
      </c>
      <c r="J40" s="102">
        <f>SUM(1:50!J40)</f>
        <v>34</v>
      </c>
      <c r="K40" s="103">
        <f>SUM(1:50!K40)</f>
        <v>32</v>
      </c>
      <c r="L40" s="104">
        <f>SUM(1:50!L40)</f>
        <v>66</v>
      </c>
      <c r="M40" s="105">
        <f>IF(ISERR(SMALL(1:50!M40,1)),"",SMALL(1:50!M40,1))</f>
        <v>10</v>
      </c>
      <c r="N40" s="106">
        <f>IF(ISERR(SMALL(1:50!N40,1)),"",SMALL(1:50!N40,1))</f>
        <v>10</v>
      </c>
      <c r="O40" s="107">
        <f>IF(ISERR(LARGE(1:50!O40,1)),"",LARGE(1:50!O40,1))</f>
        <v>16</v>
      </c>
      <c r="P40" s="108">
        <f>IF(ISERR(LARGE(1:50!P40,1)),"",LARGE(1:50!P40,1))</f>
        <v>18</v>
      </c>
      <c r="Q40" s="109">
        <f>IF(ISERR(AVERAGE(1:50!Q40)),"",AVERAGE(1:50!Q40))</f>
        <v>12.742647058823529</v>
      </c>
      <c r="R40" s="110">
        <f>IF(ISERR(AVERAGE(1:50!R40)),"",AVERAGE(1:50!R40))</f>
        <v>13.6796875</v>
      </c>
      <c r="S40" s="111">
        <f>IF(ISERR(AVERAGE(1:50!S40)),"",AVERAGE(1:50!S40))</f>
        <v>13.196969696969697</v>
      </c>
      <c r="T40" s="112">
        <f>SUM(1:50!T40)</f>
        <v>1</v>
      </c>
      <c r="U40" s="113">
        <f>SUM(1:50!U40)</f>
        <v>0</v>
      </c>
      <c r="V40" s="114">
        <f>SUM(1:50!V40)</f>
        <v>1</v>
      </c>
      <c r="W40" s="115">
        <f>IF(ISERR(AVERAGE(1:50!W40)),"",AVERAGE(1:50!W40))</f>
        <v>13</v>
      </c>
      <c r="X40" s="116">
        <f>IF(ISERR(AVERAGE(1:50!X40)),"",AVERAGE(1:50!X40))</f>
      </c>
      <c r="Y40" s="117">
        <f>IF(ISERR(AVERAGE(1:50!Y40)),"",AVERAGE(1:50!Y40))</f>
        <v>13</v>
      </c>
    </row>
    <row r="41" spans="1:25" ht="12" customHeight="1">
      <c r="A41" s="161" t="s">
        <v>50</v>
      </c>
      <c r="B41" s="96">
        <f>SUM(1:50!B41)</f>
        <v>39</v>
      </c>
      <c r="C41" s="97">
        <f>SUM(1:50!C41)</f>
        <v>22</v>
      </c>
      <c r="D41" s="97">
        <f>SUM(1:50!D41)</f>
        <v>0</v>
      </c>
      <c r="E41" s="97">
        <f>SUM(1:50!E41)</f>
        <v>0</v>
      </c>
      <c r="F41" s="98">
        <f>SUM(1:50!F41)</f>
        <v>61</v>
      </c>
      <c r="G41" s="99">
        <f>SUM(1:50!G41)</f>
        <v>0</v>
      </c>
      <c r="H41" s="100">
        <f>SUM(1:50!H41)</f>
        <v>0</v>
      </c>
      <c r="I41" s="101">
        <f>SUM(1:50!I41)</f>
        <v>0</v>
      </c>
      <c r="J41" s="102">
        <f>SUM(1:50!J41)</f>
        <v>39</v>
      </c>
      <c r="K41" s="103">
        <f>SUM(1:50!K41)</f>
        <v>22</v>
      </c>
      <c r="L41" s="104">
        <f>SUM(1:50!L41)</f>
        <v>61</v>
      </c>
      <c r="M41" s="105">
        <f>IF(ISERR(SMALL(1:50!M41,1)),"",SMALL(1:50!M41,1))</f>
        <v>10</v>
      </c>
      <c r="N41" s="106">
        <f>IF(ISERR(SMALL(1:50!N41,1)),"",SMALL(1:50!N41,1))</f>
        <v>10</v>
      </c>
      <c r="O41" s="107">
        <f>IF(ISERR(LARGE(1:50!O41,1)),"",LARGE(1:50!O41,1))</f>
        <v>16</v>
      </c>
      <c r="P41" s="108">
        <f>IF(ISERR(LARGE(1:50!P41,1)),"",LARGE(1:50!P41,1))</f>
        <v>18</v>
      </c>
      <c r="Q41" s="109">
        <f>IF(ISERR(AVERAGE(1:50!Q41)),"",AVERAGE(1:50!Q41))</f>
        <v>13.692307692307692</v>
      </c>
      <c r="R41" s="110">
        <f>IF(ISERR(AVERAGE(1:50!R41)),"",AVERAGE(1:50!R41))</f>
        <v>14.113636363636363</v>
      </c>
      <c r="S41" s="111">
        <f>IF(ISERR(AVERAGE(1:50!S41)),"",AVERAGE(1:50!S41))</f>
        <v>13.844262295081966</v>
      </c>
      <c r="T41" s="112">
        <f>SUM(1:50!T41)</f>
        <v>0</v>
      </c>
      <c r="U41" s="113">
        <f>SUM(1:50!U41)</f>
        <v>0</v>
      </c>
      <c r="V41" s="114">
        <f>SUM(1:50!V41)</f>
        <v>0</v>
      </c>
      <c r="W41" s="115">
        <f>IF(ISERR(AVERAGE(1:50!W41)),"",AVERAGE(1:50!W41))</f>
      </c>
      <c r="X41" s="116">
        <f>IF(ISERR(AVERAGE(1:50!X41)),"",AVERAGE(1:50!X41))</f>
      </c>
      <c r="Y41" s="117">
        <f>IF(ISERR(AVERAGE(1:50!Y41)),"",AVERAGE(1:50!Y41))</f>
      </c>
    </row>
    <row r="42" spans="1:25" ht="12" customHeight="1">
      <c r="A42" s="161" t="s">
        <v>51</v>
      </c>
      <c r="B42" s="96">
        <f>SUM(1:50!B42)</f>
        <v>0</v>
      </c>
      <c r="C42" s="97">
        <f>SUM(1:50!C42)</f>
        <v>0</v>
      </c>
      <c r="D42" s="97">
        <f>SUM(1:50!D42)</f>
        <v>0</v>
      </c>
      <c r="E42" s="97">
        <f>SUM(1:50!E42)</f>
        <v>0</v>
      </c>
      <c r="F42" s="98">
        <f>SUM(1:50!F42)</f>
        <v>0</v>
      </c>
      <c r="G42" s="99">
        <f>SUM(1:50!G42)</f>
        <v>0</v>
      </c>
      <c r="H42" s="100">
        <f>SUM(1:50!H42)</f>
        <v>0</v>
      </c>
      <c r="I42" s="101">
        <f>SUM(1:50!I42)</f>
        <v>0</v>
      </c>
      <c r="J42" s="102">
        <f>SUM(1:50!J42)</f>
        <v>0</v>
      </c>
      <c r="K42" s="103">
        <f>SUM(1:50!K42)</f>
        <v>0</v>
      </c>
      <c r="L42" s="104">
        <f>SUM(1:50!L42)</f>
        <v>0</v>
      </c>
      <c r="M42" s="105">
        <f>IF(ISERR(SMALL(1:50!M42,1)),"",SMALL(1:50!M42,1))</f>
      </c>
      <c r="N42" s="106">
        <f>IF(ISERR(SMALL(1:50!N42,1)),"",SMALL(1:50!N42,1))</f>
      </c>
      <c r="O42" s="107">
        <f>IF(ISERR(LARGE(1:50!O42,1)),"",LARGE(1:50!O42,1))</f>
      </c>
      <c r="P42" s="108">
        <f>IF(ISERR(LARGE(1:50!P42,1)),"",LARGE(1:50!P42,1))</f>
      </c>
      <c r="Q42" s="109">
        <f>IF(ISERR(AVERAGE(1:50!Q42)),"",AVERAGE(1:50!Q42))</f>
      </c>
      <c r="R42" s="110">
        <f>IF(ISERR(AVERAGE(1:50!R42)),"",AVERAGE(1:50!R42))</f>
      </c>
      <c r="S42" s="111">
        <f>IF(ISERR(AVERAGE(1:50!S42)),"",AVERAGE(1:50!S42))</f>
      </c>
      <c r="T42" s="112">
        <f>SUM(1:50!T42)</f>
        <v>0</v>
      </c>
      <c r="U42" s="113">
        <f>SUM(1:50!U42)</f>
        <v>0</v>
      </c>
      <c r="V42" s="114">
        <f>SUM(1:50!V42)</f>
        <v>0</v>
      </c>
      <c r="W42" s="115">
        <f>IF(ISERR(AVERAGE(1:50!W42)),"",AVERAGE(1:50!W42))</f>
      </c>
      <c r="X42" s="116">
        <f>IF(ISERR(AVERAGE(1:50!X42)),"",AVERAGE(1:50!X42))</f>
      </c>
      <c r="Y42" s="117">
        <f>IF(ISERR(AVERAGE(1:50!Y42)),"",AVERAGE(1:50!Y42))</f>
      </c>
    </row>
    <row r="43" spans="1:25" ht="12" customHeight="1">
      <c r="A43" s="161" t="s">
        <v>52</v>
      </c>
      <c r="B43" s="96">
        <f>SUM(1:50!B43)</f>
        <v>80</v>
      </c>
      <c r="C43" s="97">
        <f>SUM(1:50!C43)</f>
        <v>68</v>
      </c>
      <c r="D43" s="97">
        <f>SUM(1:50!D43)</f>
        <v>0</v>
      </c>
      <c r="E43" s="97">
        <f>SUM(1:50!E43)</f>
        <v>0</v>
      </c>
      <c r="F43" s="98">
        <f>SUM(1:50!F43)</f>
        <v>148</v>
      </c>
      <c r="G43" s="99">
        <f>SUM(1:50!G43)</f>
        <v>3</v>
      </c>
      <c r="H43" s="100">
        <f>SUM(1:50!H43)</f>
        <v>0</v>
      </c>
      <c r="I43" s="101">
        <f>SUM(1:50!I43)</f>
        <v>3</v>
      </c>
      <c r="J43" s="102">
        <f>SUM(1:50!J43)</f>
        <v>77</v>
      </c>
      <c r="K43" s="103">
        <f>SUM(1:50!K43)</f>
        <v>68</v>
      </c>
      <c r="L43" s="104">
        <f>SUM(1:50!L43)</f>
        <v>145</v>
      </c>
      <c r="M43" s="105">
        <f>IF(ISERR(SMALL(1:50!M43,1)),"",SMALL(1:50!M43,1))</f>
        <v>6.5</v>
      </c>
      <c r="N43" s="106">
        <f>IF(ISERR(SMALL(1:50!N43,1)),"",SMALL(1:50!N43,1))</f>
        <v>10</v>
      </c>
      <c r="O43" s="107">
        <f>IF(ISERR(LARGE(1:50!O43,1)),"",LARGE(1:50!O43,1))</f>
        <v>16</v>
      </c>
      <c r="P43" s="108">
        <f>IF(ISERR(LARGE(1:50!P43,1)),"",LARGE(1:50!P43,1))</f>
        <v>19</v>
      </c>
      <c r="Q43" s="109">
        <f>IF(ISERR(AVERAGE(1:50!Q43)),"",AVERAGE(1:50!Q43))</f>
        <v>12.341074046920822</v>
      </c>
      <c r="R43" s="110">
        <f>IF(ISERR(AVERAGE(1:50!R43)),"",AVERAGE(1:50!R43))</f>
        <v>15.957829211229946</v>
      </c>
      <c r="S43" s="111">
        <f>IF(ISERR(AVERAGE(1:50!S43)),"",AVERAGE(1:50!S43))</f>
        <v>14.081848956690015</v>
      </c>
      <c r="T43" s="112">
        <f>SUM(1:50!T43)</f>
        <v>1</v>
      </c>
      <c r="U43" s="113">
        <f>SUM(1:50!U43)</f>
        <v>0</v>
      </c>
      <c r="V43" s="114">
        <f>SUM(1:50!V43)</f>
        <v>1</v>
      </c>
      <c r="W43" s="115">
        <f>IF(ISERR(AVERAGE(1:50!W43)),"",AVERAGE(1:50!W43))</f>
        <v>12</v>
      </c>
      <c r="X43" s="116">
        <f>IF(ISERR(AVERAGE(1:50!X43)),"",AVERAGE(1:50!X43))</f>
      </c>
      <c r="Y43" s="117">
        <f>IF(ISERR(AVERAGE(1:50!Y43)),"",AVERAGE(1:50!Y43))</f>
        <v>12</v>
      </c>
    </row>
    <row r="44" spans="1:25" ht="12" customHeight="1">
      <c r="A44" s="161" t="s">
        <v>53</v>
      </c>
      <c r="B44" s="96">
        <f>SUM(1:50!B44)</f>
        <v>0</v>
      </c>
      <c r="C44" s="97">
        <f>SUM(1:50!C44)</f>
        <v>0</v>
      </c>
      <c r="D44" s="97">
        <f>SUM(1:50!D44)</f>
        <v>0</v>
      </c>
      <c r="E44" s="97">
        <f>SUM(1:50!E44)</f>
        <v>0</v>
      </c>
      <c r="F44" s="98">
        <f>SUM(1:50!F44)</f>
        <v>0</v>
      </c>
      <c r="G44" s="99">
        <f>SUM(1:50!G44)</f>
        <v>0</v>
      </c>
      <c r="H44" s="100">
        <f>SUM(1:50!H44)</f>
        <v>0</v>
      </c>
      <c r="I44" s="101">
        <f>SUM(1:50!I44)</f>
        <v>0</v>
      </c>
      <c r="J44" s="102">
        <f>SUM(1:50!J44)</f>
        <v>0</v>
      </c>
      <c r="K44" s="103">
        <f>SUM(1:50!K44)</f>
        <v>0</v>
      </c>
      <c r="L44" s="104">
        <f>SUM(1:50!L44)</f>
        <v>0</v>
      </c>
      <c r="M44" s="105">
        <f>IF(ISERR(SMALL(1:50!M44,1)),"",SMALL(1:50!M44,1))</f>
      </c>
      <c r="N44" s="106">
        <f>IF(ISERR(SMALL(1:50!N44,1)),"",SMALL(1:50!N44,1))</f>
      </c>
      <c r="O44" s="107">
        <f>IF(ISERR(LARGE(1:50!O44,1)),"",LARGE(1:50!O44,1))</f>
      </c>
      <c r="P44" s="108">
        <f>IF(ISERR(LARGE(1:50!P44,1)),"",LARGE(1:50!P44,1))</f>
      </c>
      <c r="Q44" s="109">
        <f>IF(ISERR(AVERAGE(1:50!Q44)),"",AVERAGE(1:50!Q44))</f>
      </c>
      <c r="R44" s="110">
        <f>IF(ISERR(AVERAGE(1:50!R44)),"",AVERAGE(1:50!R44))</f>
      </c>
      <c r="S44" s="111">
        <f>IF(ISERR(AVERAGE(1:50!S44)),"",AVERAGE(1:50!S44))</f>
      </c>
      <c r="T44" s="112">
        <f>SUM(1:50!T44)</f>
        <v>0</v>
      </c>
      <c r="U44" s="113">
        <f>SUM(1:50!U44)</f>
        <v>0</v>
      </c>
      <c r="V44" s="114">
        <f>SUM(1:50!V44)</f>
        <v>0</v>
      </c>
      <c r="W44" s="115">
        <f>IF(ISERR(AVERAGE(1:50!W44)),"",AVERAGE(1:50!W44))</f>
      </c>
      <c r="X44" s="116">
        <f>IF(ISERR(AVERAGE(1:50!X44)),"",AVERAGE(1:50!X44))</f>
      </c>
      <c r="Y44" s="117">
        <f>IF(ISERR(AVERAGE(1:50!Y44)),"",AVERAGE(1:50!Y44))</f>
      </c>
    </row>
    <row r="45" spans="1:25" ht="12" customHeight="1">
      <c r="A45" s="162" t="s">
        <v>54</v>
      </c>
      <c r="B45" s="118">
        <f>SUM(1:50!B45)</f>
        <v>0</v>
      </c>
      <c r="C45" s="119">
        <f>SUM(1:50!C45)</f>
        <v>0</v>
      </c>
      <c r="D45" s="119">
        <f>SUM(1:50!D45)</f>
        <v>0</v>
      </c>
      <c r="E45" s="119">
        <f>SUM(1:50!E45)</f>
        <v>0</v>
      </c>
      <c r="F45" s="120">
        <f>SUM(1:50!F45)</f>
        <v>0</v>
      </c>
      <c r="G45" s="121">
        <f>SUM(1:50!G45)</f>
        <v>0</v>
      </c>
      <c r="H45" s="122">
        <f>SUM(1:50!H45)</f>
        <v>0</v>
      </c>
      <c r="I45" s="123">
        <f>SUM(1:50!I45)</f>
        <v>0</v>
      </c>
      <c r="J45" s="124">
        <f>SUM(1:50!J45)</f>
        <v>0</v>
      </c>
      <c r="K45" s="125">
        <f>SUM(1:50!K45)</f>
        <v>0</v>
      </c>
      <c r="L45" s="126">
        <f>SUM(1:50!L45)</f>
        <v>0</v>
      </c>
      <c r="M45" s="105">
        <f>IF(ISERR(SMALL(1:50!M45,1)),"",SMALL(1:50!M45,1))</f>
      </c>
      <c r="N45" s="106">
        <f>IF(ISERR(SMALL(1:50!N45,1)),"",SMALL(1:50!N45,1))</f>
      </c>
      <c r="O45" s="127">
        <f>IF(ISERR(LARGE(1:50!O45,1)),"",LARGE(1:50!O45,1))</f>
      </c>
      <c r="P45" s="128">
        <f>IF(ISERR(LARGE(1:50!P45,1)),"",LARGE(1:50!P45,1))</f>
      </c>
      <c r="Q45" s="129">
        <f>IF(ISERR(AVERAGE(1:50!Q45)),"",AVERAGE(1:50!Q45))</f>
      </c>
      <c r="R45" s="130">
        <f>IF(ISERR(AVERAGE(1:50!R45)),"",AVERAGE(1:50!R45))</f>
      </c>
      <c r="S45" s="131">
        <f>IF(ISERR(AVERAGE(1:50!S45)),"",AVERAGE(1:50!S45))</f>
      </c>
      <c r="T45" s="132">
        <f>SUM(1:50!T45)</f>
        <v>0</v>
      </c>
      <c r="U45" s="133">
        <f>SUM(1:50!U45)</f>
        <v>0</v>
      </c>
      <c r="V45" s="134">
        <f>SUM(1:50!V45)</f>
        <v>0</v>
      </c>
      <c r="W45" s="135">
        <f>IF(ISERR(AVERAGE(1:50!W45)),"",AVERAGE(1:50!W45))</f>
      </c>
      <c r="X45" s="136">
        <f>IF(ISERR(AVERAGE(1:50!X45)),"",AVERAGE(1:50!X45))</f>
      </c>
      <c r="Y45" s="137">
        <f>IF(ISERR(AVERAGE(1:50!Y45)),"",AVERAGE(1:50!Y45))</f>
      </c>
    </row>
    <row r="46" spans="1:25" ht="12" customHeight="1" thickBot="1">
      <c r="A46" s="163" t="s">
        <v>55</v>
      </c>
      <c r="B46" s="138">
        <f>SUM(1:50!B46)</f>
        <v>0</v>
      </c>
      <c r="C46" s="139">
        <f>SUM(1:50!C46)</f>
        <v>0</v>
      </c>
      <c r="D46" s="139">
        <f>SUM(1:50!D46)</f>
        <v>0</v>
      </c>
      <c r="E46" s="139">
        <f>SUM(1:50!E46)</f>
        <v>0</v>
      </c>
      <c r="F46" s="140">
        <f>SUM(1:50!F46)</f>
        <v>0</v>
      </c>
      <c r="G46" s="141">
        <f>SUM(1:50!G46)</f>
        <v>0</v>
      </c>
      <c r="H46" s="142">
        <f>SUM(1:50!H46)</f>
        <v>0</v>
      </c>
      <c r="I46" s="143">
        <f>SUM(1:50!I46)</f>
        <v>0</v>
      </c>
      <c r="J46" s="144">
        <f>SUM(1:50!J46)</f>
        <v>0</v>
      </c>
      <c r="K46" s="145">
        <f>SUM(1:50!K46)</f>
        <v>0</v>
      </c>
      <c r="L46" s="146">
        <f>SUM(1:50!L46)</f>
        <v>0</v>
      </c>
      <c r="M46" s="147">
        <f>IF(ISERR(SMALL(1:50!M46,1)),"",SMALL(1:50!M46,1))</f>
      </c>
      <c r="N46" s="148">
        <f>IF(ISERR(SMALL(1:50!N46,1)),"",SMALL(1:50!N46,1))</f>
      </c>
      <c r="O46" s="149">
        <f>IF(ISERR(LARGE(1:50!O46,1)),"",LARGE(1:50!O46,1))</f>
      </c>
      <c r="P46" s="150">
        <f>IF(ISERR(LARGE(1:50!P46,1)),"",LARGE(1:50!P46,1))</f>
      </c>
      <c r="Q46" s="151">
        <f>IF(ISERR(AVERAGE(1:50!Q46)),"",AVERAGE(1:50!Q46))</f>
      </c>
      <c r="R46" s="152">
        <f>IF(ISERR(AVERAGE(1:50!R46)),"",AVERAGE(1:50!R46))</f>
      </c>
      <c r="S46" s="153">
        <f>IF(ISERR(AVERAGE(1:50!S46)),"",AVERAGE(1:50!S46))</f>
      </c>
      <c r="T46" s="154">
        <f>SUM(1:50!T46)</f>
        <v>0</v>
      </c>
      <c r="U46" s="155">
        <f>SUM(1:50!U46)</f>
        <v>0</v>
      </c>
      <c r="V46" s="156">
        <f>SUM(1:50!V46)</f>
        <v>0</v>
      </c>
      <c r="W46" s="157">
        <f>IF(ISERR(AVERAGE(1:50!W46)),"",AVERAGE(1:50!W46))</f>
      </c>
      <c r="X46" s="158">
        <f>IF(ISERR(AVERAGE(1:50!X46)),"",AVERAGE(1:50!X46))</f>
      </c>
      <c r="Y46" s="159">
        <f>IF(ISERR(AVERAGE(1:50!Y46)),"",AVERAGE(1:50!Y46))</f>
      </c>
    </row>
  </sheetData>
  <sheetProtection sheet="1"/>
  <mergeCells count="18"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O9:P9"/>
    <mergeCell ref="Q9:S9"/>
    <mergeCell ref="T9:V9"/>
    <mergeCell ref="W9:Y9"/>
    <mergeCell ref="B9:F9"/>
    <mergeCell ref="G9:I9"/>
    <mergeCell ref="J9:L9"/>
    <mergeCell ref="M9:N9"/>
  </mergeCells>
  <printOptions/>
  <pageMargins left="0.31496062992125984" right="0.31496062992125984" top="0.15748031496062992" bottom="0.15748031496062992" header="0.11811023622047245" footer="0.1181102362204724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189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190</v>
      </c>
      <c r="B7" s="22">
        <v>77</v>
      </c>
      <c r="C7" s="23">
        <v>100</v>
      </c>
      <c r="D7" s="24">
        <v>4</v>
      </c>
      <c r="E7" s="24">
        <v>4</v>
      </c>
      <c r="F7" s="25">
        <v>185</v>
      </c>
      <c r="G7" s="26">
        <v>8</v>
      </c>
      <c r="H7" s="27" t="s">
        <v>18</v>
      </c>
      <c r="I7" s="28">
        <v>8</v>
      </c>
      <c r="J7" s="29">
        <v>69</v>
      </c>
      <c r="K7" s="30">
        <v>100</v>
      </c>
      <c r="L7" s="31">
        <v>169</v>
      </c>
      <c r="M7" s="32">
        <v>7.5</v>
      </c>
      <c r="N7" s="33">
        <v>10</v>
      </c>
      <c r="O7" s="34">
        <v>16.5</v>
      </c>
      <c r="P7" s="35">
        <v>18</v>
      </c>
      <c r="Q7" s="36">
        <v>12.285714285714286</v>
      </c>
      <c r="R7" s="37">
        <v>14.35</v>
      </c>
      <c r="S7" s="38">
        <v>13.451977401129943</v>
      </c>
      <c r="T7" s="39">
        <v>5</v>
      </c>
      <c r="U7" s="39">
        <v>3</v>
      </c>
      <c r="V7" s="40">
        <v>8</v>
      </c>
      <c r="W7" s="41">
        <v>9.8</v>
      </c>
      <c r="X7" s="42">
        <v>13.833333333333334</v>
      </c>
      <c r="Y7" s="43">
        <v>11.3125</v>
      </c>
    </row>
    <row r="8" spans="1:25" ht="18" customHeight="1" thickBot="1">
      <c r="A8" s="44" t="s">
        <v>191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>
        <v>28</v>
      </c>
      <c r="C13" s="216">
        <v>40</v>
      </c>
      <c r="D13" s="216"/>
      <c r="E13" s="216"/>
      <c r="F13" s="217">
        <v>68</v>
      </c>
      <c r="G13" s="218">
        <v>2</v>
      </c>
      <c r="H13" s="219" t="s">
        <v>18</v>
      </c>
      <c r="I13" s="220">
        <v>2</v>
      </c>
      <c r="J13" s="221">
        <v>26</v>
      </c>
      <c r="K13" s="222">
        <v>40</v>
      </c>
      <c r="L13" s="223">
        <v>66</v>
      </c>
      <c r="M13" s="224">
        <v>7</v>
      </c>
      <c r="N13" s="225">
        <v>11</v>
      </c>
      <c r="O13" s="226">
        <v>17.3</v>
      </c>
      <c r="P13" s="227">
        <v>20</v>
      </c>
      <c r="Q13" s="228">
        <v>13.392857142857142</v>
      </c>
      <c r="R13" s="229">
        <v>15.3375</v>
      </c>
      <c r="S13" s="230">
        <v>14.536764705882351</v>
      </c>
      <c r="T13" s="231">
        <v>2</v>
      </c>
      <c r="U13" s="232">
        <v>1</v>
      </c>
      <c r="V13" s="233">
        <v>3</v>
      </c>
      <c r="W13" s="234">
        <v>8</v>
      </c>
      <c r="X13" s="235">
        <v>17</v>
      </c>
      <c r="Y13" s="236">
        <v>11</v>
      </c>
    </row>
    <row r="14" spans="1:25" ht="18" customHeight="1">
      <c r="A14" s="214" t="s">
        <v>23</v>
      </c>
      <c r="B14" s="215">
        <v>15</v>
      </c>
      <c r="C14" s="216">
        <v>19</v>
      </c>
      <c r="D14" s="216"/>
      <c r="E14" s="216"/>
      <c r="F14" s="217">
        <v>34</v>
      </c>
      <c r="G14" s="218">
        <v>5</v>
      </c>
      <c r="H14" s="219" t="s">
        <v>18</v>
      </c>
      <c r="I14" s="220">
        <v>5</v>
      </c>
      <c r="J14" s="221">
        <v>10</v>
      </c>
      <c r="K14" s="222">
        <v>19</v>
      </c>
      <c r="L14" s="223">
        <v>29</v>
      </c>
      <c r="M14" s="224">
        <v>8</v>
      </c>
      <c r="N14" s="225">
        <v>10.5</v>
      </c>
      <c r="O14" s="226">
        <v>14</v>
      </c>
      <c r="P14" s="227">
        <v>18</v>
      </c>
      <c r="Q14" s="228">
        <v>10.966666666666667</v>
      </c>
      <c r="R14" s="229">
        <v>14.605263157894736</v>
      </c>
      <c r="S14" s="230">
        <v>13</v>
      </c>
      <c r="T14" s="231">
        <v>2</v>
      </c>
      <c r="U14" s="232">
        <v>2</v>
      </c>
      <c r="V14" s="233">
        <v>4</v>
      </c>
      <c r="W14" s="234">
        <v>8.5</v>
      </c>
      <c r="X14" s="235">
        <v>13.25</v>
      </c>
      <c r="Y14" s="236">
        <v>10.875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34</v>
      </c>
      <c r="C16" s="216">
        <v>41</v>
      </c>
      <c r="D16" s="216"/>
      <c r="E16" s="216"/>
      <c r="F16" s="217">
        <v>75</v>
      </c>
      <c r="G16" s="218" t="s">
        <v>18</v>
      </c>
      <c r="H16" s="219" t="s">
        <v>18</v>
      </c>
      <c r="I16" s="220" t="s">
        <v>18</v>
      </c>
      <c r="J16" s="221">
        <v>34</v>
      </c>
      <c r="K16" s="222">
        <v>41</v>
      </c>
      <c r="L16" s="223">
        <v>75</v>
      </c>
      <c r="M16" s="224">
        <v>10</v>
      </c>
      <c r="N16" s="225">
        <v>10</v>
      </c>
      <c r="O16" s="226">
        <v>15.5</v>
      </c>
      <c r="P16" s="227">
        <v>17.5</v>
      </c>
      <c r="Q16" s="228">
        <v>12.632352941176471</v>
      </c>
      <c r="R16" s="229">
        <v>14.085365853658537</v>
      </c>
      <c r="S16" s="230">
        <v>13.426666666666666</v>
      </c>
      <c r="T16" s="231">
        <v>1</v>
      </c>
      <c r="U16" s="232" t="s">
        <v>18</v>
      </c>
      <c r="V16" s="233">
        <v>1</v>
      </c>
      <c r="W16" s="234">
        <v>11</v>
      </c>
      <c r="X16" s="235" t="s">
        <v>18</v>
      </c>
      <c r="Y16" s="236">
        <v>11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>
        <v>76</v>
      </c>
      <c r="C20" s="216">
        <v>100</v>
      </c>
      <c r="D20" s="216"/>
      <c r="E20" s="216"/>
      <c r="F20" s="217">
        <v>176</v>
      </c>
      <c r="G20" s="218">
        <v>10</v>
      </c>
      <c r="H20" s="219">
        <v>2</v>
      </c>
      <c r="I20" s="220">
        <v>12</v>
      </c>
      <c r="J20" s="221">
        <v>66</v>
      </c>
      <c r="K20" s="222">
        <v>98</v>
      </c>
      <c r="L20" s="223">
        <v>164</v>
      </c>
      <c r="M20" s="224">
        <v>6</v>
      </c>
      <c r="N20" s="225">
        <v>4</v>
      </c>
      <c r="O20" s="226">
        <v>17</v>
      </c>
      <c r="P20" s="227">
        <v>18</v>
      </c>
      <c r="Q20" s="228">
        <v>11.755263157894737</v>
      </c>
      <c r="R20" s="229">
        <v>13.79</v>
      </c>
      <c r="S20" s="230">
        <v>12.911363636363637</v>
      </c>
      <c r="T20" s="231">
        <v>4</v>
      </c>
      <c r="U20" s="232">
        <v>3</v>
      </c>
      <c r="V20" s="233">
        <v>7</v>
      </c>
      <c r="W20" s="234">
        <v>10.125</v>
      </c>
      <c r="X20" s="235">
        <v>13.166666666666666</v>
      </c>
      <c r="Y20" s="236">
        <v>11.428571428571429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71</v>
      </c>
      <c r="C28" s="216">
        <v>96</v>
      </c>
      <c r="D28" s="216"/>
      <c r="E28" s="216"/>
      <c r="F28" s="217">
        <v>167</v>
      </c>
      <c r="G28" s="218">
        <v>7</v>
      </c>
      <c r="H28" s="219">
        <v>2</v>
      </c>
      <c r="I28" s="220">
        <v>9</v>
      </c>
      <c r="J28" s="221">
        <v>64</v>
      </c>
      <c r="K28" s="222">
        <v>94</v>
      </c>
      <c r="L28" s="223">
        <v>158</v>
      </c>
      <c r="M28" s="224">
        <v>7.5</v>
      </c>
      <c r="N28" s="225">
        <v>8</v>
      </c>
      <c r="O28" s="226">
        <v>17.5</v>
      </c>
      <c r="P28" s="227">
        <v>18</v>
      </c>
      <c r="Q28" s="228">
        <v>12.71830985915493</v>
      </c>
      <c r="R28" s="229">
        <v>14.625</v>
      </c>
      <c r="S28" s="230">
        <v>13.81437125748503</v>
      </c>
      <c r="T28" s="231">
        <v>2</v>
      </c>
      <c r="U28" s="232" t="s">
        <v>18</v>
      </c>
      <c r="V28" s="233">
        <v>2</v>
      </c>
      <c r="W28" s="234">
        <v>11.5</v>
      </c>
      <c r="X28" s="235" t="s">
        <v>18</v>
      </c>
      <c r="Y28" s="236">
        <v>11.5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170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2.75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</row>
    <row r="3" spans="1:25" ht="12.75">
      <c r="A3" s="678" t="s">
        <v>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1:19" ht="13.5" thickBot="1">
      <c r="A4" s="168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5" ht="27.75" customHeight="1"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/>
      <c r="C11" s="75"/>
      <c r="D11" s="75"/>
      <c r="E11" s="75"/>
      <c r="F11" s="76"/>
      <c r="G11" s="77"/>
      <c r="H11" s="78"/>
      <c r="I11" s="79"/>
      <c r="J11" s="80"/>
      <c r="K11" s="81"/>
      <c r="L11" s="82"/>
      <c r="M11" s="172"/>
      <c r="N11" s="173"/>
      <c r="O11" s="85"/>
      <c r="P11" s="174"/>
      <c r="Q11" s="87"/>
      <c r="R11" s="88"/>
      <c r="S11" s="89"/>
      <c r="T11" s="90"/>
      <c r="U11" s="91"/>
      <c r="V11" s="92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75"/>
      <c r="N12" s="176"/>
      <c r="O12" s="107"/>
      <c r="P12" s="108"/>
      <c r="Q12" s="109"/>
      <c r="R12" s="110"/>
      <c r="S12" s="111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/>
      <c r="C30" s="97"/>
      <c r="D30" s="97"/>
      <c r="E30" s="97"/>
      <c r="F30" s="98"/>
      <c r="G30" s="99"/>
      <c r="H30" s="100"/>
      <c r="I30" s="101"/>
      <c r="J30" s="102"/>
      <c r="K30" s="103"/>
      <c r="L30" s="104"/>
      <c r="M30" s="175"/>
      <c r="N30" s="176"/>
      <c r="O30" s="107"/>
      <c r="P30" s="108"/>
      <c r="Q30" s="109"/>
      <c r="R30" s="110"/>
      <c r="S30" s="111"/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/>
      <c r="U31" s="113"/>
      <c r="V31" s="114"/>
      <c r="W31" s="115"/>
      <c r="X31" s="116"/>
      <c r="Y31" s="117"/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/>
      <c r="U32" s="113"/>
      <c r="V32" s="114"/>
      <c r="W32" s="115"/>
      <c r="X32" s="116"/>
      <c r="Y32" s="117"/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/>
      <c r="U33" s="113"/>
      <c r="V33" s="114"/>
      <c r="W33" s="115"/>
      <c r="X33" s="116"/>
      <c r="Y33" s="117"/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/>
      <c r="U34" s="113"/>
      <c r="V34" s="114"/>
      <c r="W34" s="115"/>
      <c r="X34" s="116"/>
      <c r="Y34" s="117"/>
    </row>
    <row r="35" spans="1:25" ht="18" customHeight="1">
      <c r="A35" s="161" t="s">
        <v>44</v>
      </c>
      <c r="B35" s="96"/>
      <c r="C35" s="97"/>
      <c r="D35" s="97"/>
      <c r="E35" s="97"/>
      <c r="F35" s="98"/>
      <c r="G35" s="99"/>
      <c r="H35" s="100"/>
      <c r="I35" s="101"/>
      <c r="J35" s="102"/>
      <c r="K35" s="103"/>
      <c r="L35" s="104"/>
      <c r="M35" s="175"/>
      <c r="N35" s="176"/>
      <c r="O35" s="107"/>
      <c r="P35" s="108"/>
      <c r="Q35" s="109"/>
      <c r="R35" s="110"/>
      <c r="S35" s="111"/>
      <c r="T35" s="112"/>
      <c r="U35" s="113"/>
      <c r="V35" s="114"/>
      <c r="W35" s="115"/>
      <c r="X35" s="116"/>
      <c r="Y35" s="117"/>
    </row>
    <row r="36" spans="1:25" ht="18" customHeight="1">
      <c r="A36" s="161" t="s">
        <v>45</v>
      </c>
      <c r="B36" s="96"/>
      <c r="C36" s="97"/>
      <c r="D36" s="97"/>
      <c r="E36" s="97"/>
      <c r="F36" s="98"/>
      <c r="G36" s="99"/>
      <c r="H36" s="100"/>
      <c r="I36" s="101"/>
      <c r="J36" s="102"/>
      <c r="K36" s="103"/>
      <c r="L36" s="104"/>
      <c r="M36" s="175"/>
      <c r="N36" s="176"/>
      <c r="O36" s="107"/>
      <c r="P36" s="108"/>
      <c r="Q36" s="109"/>
      <c r="R36" s="110"/>
      <c r="S36" s="111"/>
      <c r="T36" s="112"/>
      <c r="U36" s="113"/>
      <c r="V36" s="114"/>
      <c r="W36" s="115"/>
      <c r="X36" s="116"/>
      <c r="Y36" s="117"/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/>
      <c r="U37" s="113"/>
      <c r="V37" s="114"/>
      <c r="W37" s="115"/>
      <c r="X37" s="116"/>
      <c r="Y37" s="117"/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/>
      <c r="U38" s="113"/>
      <c r="V38" s="114"/>
      <c r="W38" s="115"/>
      <c r="X38" s="116"/>
      <c r="Y38" s="117"/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/>
      <c r="U39" s="113"/>
      <c r="V39" s="114"/>
      <c r="W39" s="115"/>
      <c r="X39" s="116"/>
      <c r="Y39" s="117"/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/>
      <c r="U40" s="113"/>
      <c r="V40" s="114"/>
      <c r="W40" s="115"/>
      <c r="X40" s="116"/>
      <c r="Y40" s="117"/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/>
      <c r="U41" s="113"/>
      <c r="V41" s="114"/>
      <c r="W41" s="115"/>
      <c r="X41" s="116"/>
      <c r="Y41" s="117"/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/>
      <c r="U42" s="113"/>
      <c r="V42" s="114"/>
      <c r="W42" s="115"/>
      <c r="X42" s="116"/>
      <c r="Y42" s="117"/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/>
      <c r="U43" s="113"/>
      <c r="V43" s="114"/>
      <c r="W43" s="115"/>
      <c r="X43" s="116"/>
      <c r="Y43" s="117"/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/>
      <c r="U44" s="113"/>
      <c r="V44" s="114"/>
      <c r="W44" s="115"/>
      <c r="X44" s="116"/>
      <c r="Y44" s="117"/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/>
      <c r="U45" s="133"/>
      <c r="V45" s="134"/>
      <c r="W45" s="135"/>
      <c r="X45" s="136"/>
      <c r="Y45" s="137"/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C16" sqref="AC16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87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88</v>
      </c>
      <c r="B7" s="22">
        <v>41</v>
      </c>
      <c r="C7" s="23">
        <v>49</v>
      </c>
      <c r="D7" s="24" t="s">
        <v>18</v>
      </c>
      <c r="E7" s="24" t="s">
        <v>18</v>
      </c>
      <c r="F7" s="25">
        <v>90</v>
      </c>
      <c r="G7" s="26">
        <v>6</v>
      </c>
      <c r="H7" s="27">
        <v>4</v>
      </c>
      <c r="I7" s="28">
        <v>10</v>
      </c>
      <c r="J7" s="29">
        <v>35</v>
      </c>
      <c r="K7" s="30">
        <v>45</v>
      </c>
      <c r="L7" s="31">
        <v>80</v>
      </c>
      <c r="M7" s="32">
        <v>4.5</v>
      </c>
      <c r="N7" s="33">
        <v>6.5</v>
      </c>
      <c r="O7" s="34">
        <v>17.5</v>
      </c>
      <c r="P7" s="35">
        <v>16.5</v>
      </c>
      <c r="Q7" s="36">
        <v>12.21951219512195</v>
      </c>
      <c r="R7" s="37">
        <v>12.693877551020408</v>
      </c>
      <c r="S7" s="38">
        <v>12.477777777777778</v>
      </c>
      <c r="T7" s="39" t="s">
        <v>18</v>
      </c>
      <c r="U7" s="39">
        <v>1</v>
      </c>
      <c r="V7" s="40">
        <v>1</v>
      </c>
      <c r="W7" s="41" t="s">
        <v>18</v>
      </c>
      <c r="X7" s="42">
        <v>13</v>
      </c>
      <c r="Y7" s="43">
        <v>13</v>
      </c>
    </row>
    <row r="8" spans="1:25" ht="18" customHeight="1" thickBot="1">
      <c r="A8" s="44" t="s">
        <v>89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39</v>
      </c>
      <c r="C16" s="216">
        <v>47</v>
      </c>
      <c r="D16" s="216"/>
      <c r="E16" s="216"/>
      <c r="F16" s="217">
        <v>86</v>
      </c>
      <c r="G16" s="218">
        <v>5</v>
      </c>
      <c r="H16" s="219">
        <v>4</v>
      </c>
      <c r="I16" s="220">
        <v>9</v>
      </c>
      <c r="J16" s="221">
        <v>34</v>
      </c>
      <c r="K16" s="222">
        <v>43</v>
      </c>
      <c r="L16" s="223">
        <v>77</v>
      </c>
      <c r="M16" s="224" t="s">
        <v>18</v>
      </c>
      <c r="N16" s="225" t="s">
        <v>18</v>
      </c>
      <c r="O16" s="226">
        <v>18</v>
      </c>
      <c r="P16" s="227">
        <v>17</v>
      </c>
      <c r="Q16" s="228">
        <v>12.025641025641026</v>
      </c>
      <c r="R16" s="229">
        <v>12.308510638297872</v>
      </c>
      <c r="S16" s="230">
        <v>12.180232558139535</v>
      </c>
      <c r="T16" s="231" t="s">
        <v>18</v>
      </c>
      <c r="U16" s="232">
        <v>1</v>
      </c>
      <c r="V16" s="233">
        <v>1</v>
      </c>
      <c r="W16" s="234" t="s">
        <v>18</v>
      </c>
      <c r="X16" s="235">
        <v>12</v>
      </c>
      <c r="Y16" s="236">
        <v>12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>
        <v>39</v>
      </c>
      <c r="C20" s="216">
        <v>48</v>
      </c>
      <c r="D20" s="216"/>
      <c r="E20" s="216"/>
      <c r="F20" s="217">
        <v>87</v>
      </c>
      <c r="G20" s="218">
        <v>7</v>
      </c>
      <c r="H20" s="219">
        <v>13</v>
      </c>
      <c r="I20" s="220">
        <v>20</v>
      </c>
      <c r="J20" s="221">
        <v>32</v>
      </c>
      <c r="K20" s="222">
        <v>35</v>
      </c>
      <c r="L20" s="223">
        <v>67</v>
      </c>
      <c r="M20" s="224">
        <v>7</v>
      </c>
      <c r="N20" s="225" t="s">
        <v>18</v>
      </c>
      <c r="O20" s="226">
        <v>19.5</v>
      </c>
      <c r="P20" s="227">
        <v>16</v>
      </c>
      <c r="Q20" s="228">
        <v>12.653846153846153</v>
      </c>
      <c r="R20" s="229">
        <v>11.333333333333334</v>
      </c>
      <c r="S20" s="230">
        <v>11.925287356321839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19</v>
      </c>
      <c r="C28" s="216">
        <v>25</v>
      </c>
      <c r="D28" s="216"/>
      <c r="E28" s="216"/>
      <c r="F28" s="217">
        <v>44</v>
      </c>
      <c r="G28" s="218">
        <v>6</v>
      </c>
      <c r="H28" s="219">
        <v>1</v>
      </c>
      <c r="I28" s="220">
        <v>7</v>
      </c>
      <c r="J28" s="221">
        <v>13</v>
      </c>
      <c r="K28" s="222">
        <v>24</v>
      </c>
      <c r="L28" s="223">
        <v>37</v>
      </c>
      <c r="M28" s="224" t="s">
        <v>18</v>
      </c>
      <c r="N28" s="225" t="s">
        <v>18</v>
      </c>
      <c r="O28" s="226">
        <v>16</v>
      </c>
      <c r="P28" s="227">
        <v>16</v>
      </c>
      <c r="Q28" s="228">
        <v>10.052631578947368</v>
      </c>
      <c r="R28" s="229">
        <v>13.28</v>
      </c>
      <c r="S28" s="230">
        <v>11.886363636363637</v>
      </c>
      <c r="T28" s="231" t="s">
        <v>18</v>
      </c>
      <c r="U28" s="232">
        <v>1</v>
      </c>
      <c r="V28" s="233">
        <v>1</v>
      </c>
      <c r="W28" s="234" t="s">
        <v>18</v>
      </c>
      <c r="X28" s="235">
        <v>14</v>
      </c>
      <c r="Y28" s="236">
        <v>14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29</v>
      </c>
      <c r="C35" s="216">
        <v>28</v>
      </c>
      <c r="D35" s="216"/>
      <c r="E35" s="216"/>
      <c r="F35" s="217">
        <v>57</v>
      </c>
      <c r="G35" s="218">
        <v>2</v>
      </c>
      <c r="H35" s="219">
        <v>1</v>
      </c>
      <c r="I35" s="220">
        <v>3</v>
      </c>
      <c r="J35" s="221">
        <v>27</v>
      </c>
      <c r="K35" s="222">
        <v>27</v>
      </c>
      <c r="L35" s="223">
        <v>54</v>
      </c>
      <c r="M35" s="224" t="s">
        <v>18</v>
      </c>
      <c r="N35" s="225" t="s">
        <v>18</v>
      </c>
      <c r="O35" s="226">
        <v>18</v>
      </c>
      <c r="P35" s="227">
        <v>18.5</v>
      </c>
      <c r="Q35" s="228">
        <v>12.293103448275861</v>
      </c>
      <c r="R35" s="229">
        <v>14.892857142857142</v>
      </c>
      <c r="S35" s="230">
        <v>13.570175438596491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A19" sqref="AA19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90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91</v>
      </c>
      <c r="B7" s="22">
        <v>29</v>
      </c>
      <c r="C7" s="23">
        <v>33</v>
      </c>
      <c r="D7" s="24">
        <v>3</v>
      </c>
      <c r="E7" s="24" t="s">
        <v>18</v>
      </c>
      <c r="F7" s="25">
        <v>65</v>
      </c>
      <c r="G7" s="26">
        <v>3</v>
      </c>
      <c r="H7" s="27">
        <v>1</v>
      </c>
      <c r="I7" s="28">
        <v>4</v>
      </c>
      <c r="J7" s="29">
        <v>26</v>
      </c>
      <c r="K7" s="30">
        <v>32</v>
      </c>
      <c r="L7" s="31">
        <v>58</v>
      </c>
      <c r="M7" s="32">
        <v>7.5</v>
      </c>
      <c r="N7" s="33">
        <v>9</v>
      </c>
      <c r="O7" s="34">
        <v>17.5</v>
      </c>
      <c r="P7" s="35">
        <v>18.5</v>
      </c>
      <c r="Q7" s="36">
        <v>12.879310344827585</v>
      </c>
      <c r="R7" s="37">
        <v>13.909090909090908</v>
      </c>
      <c r="S7" s="38">
        <v>13.42741935483871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92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>
        <v>17</v>
      </c>
      <c r="C14" s="216">
        <v>24</v>
      </c>
      <c r="D14" s="216"/>
      <c r="E14" s="216"/>
      <c r="F14" s="217">
        <v>41</v>
      </c>
      <c r="G14" s="218">
        <v>2</v>
      </c>
      <c r="H14" s="219">
        <v>1</v>
      </c>
      <c r="I14" s="220">
        <v>3</v>
      </c>
      <c r="J14" s="221">
        <v>15</v>
      </c>
      <c r="K14" s="222">
        <v>23</v>
      </c>
      <c r="L14" s="223">
        <v>38</v>
      </c>
      <c r="M14" s="224">
        <v>7</v>
      </c>
      <c r="N14" s="225">
        <v>8</v>
      </c>
      <c r="O14" s="226">
        <v>16</v>
      </c>
      <c r="P14" s="227">
        <v>20</v>
      </c>
      <c r="Q14" s="228">
        <v>11.676470588235293</v>
      </c>
      <c r="R14" s="229">
        <v>13.645833333333334</v>
      </c>
      <c r="S14" s="230">
        <v>12.829268292682928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>
        <v>12</v>
      </c>
      <c r="C18" s="216">
        <v>11</v>
      </c>
      <c r="D18" s="216"/>
      <c r="E18" s="216"/>
      <c r="F18" s="217">
        <v>23</v>
      </c>
      <c r="G18" s="218" t="s">
        <v>18</v>
      </c>
      <c r="H18" s="219" t="s">
        <v>18</v>
      </c>
      <c r="I18" s="220" t="s">
        <v>18</v>
      </c>
      <c r="J18" s="221">
        <v>12</v>
      </c>
      <c r="K18" s="222">
        <v>11</v>
      </c>
      <c r="L18" s="223">
        <v>23</v>
      </c>
      <c r="M18" s="224">
        <v>10</v>
      </c>
      <c r="N18" s="225">
        <v>11</v>
      </c>
      <c r="O18" s="226">
        <v>20</v>
      </c>
      <c r="P18" s="227">
        <v>20</v>
      </c>
      <c r="Q18" s="228">
        <v>14.604166666666666</v>
      </c>
      <c r="R18" s="229">
        <v>14.522727272727273</v>
      </c>
      <c r="S18" s="230">
        <v>14.565217391304348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28</v>
      </c>
      <c r="C23" s="216">
        <v>32</v>
      </c>
      <c r="D23" s="216"/>
      <c r="E23" s="216"/>
      <c r="F23" s="217">
        <v>60</v>
      </c>
      <c r="G23" s="218">
        <v>3</v>
      </c>
      <c r="H23" s="219">
        <v>1</v>
      </c>
      <c r="I23" s="220">
        <v>4</v>
      </c>
      <c r="J23" s="221">
        <v>25</v>
      </c>
      <c r="K23" s="222">
        <v>31</v>
      </c>
      <c r="L23" s="223">
        <v>56</v>
      </c>
      <c r="M23" s="224">
        <v>5</v>
      </c>
      <c r="N23" s="225">
        <v>5</v>
      </c>
      <c r="O23" s="226">
        <v>17</v>
      </c>
      <c r="P23" s="227">
        <v>17</v>
      </c>
      <c r="Q23" s="228">
        <v>13.25</v>
      </c>
      <c r="R23" s="229">
        <v>13.125</v>
      </c>
      <c r="S23" s="230">
        <v>13.183333333333334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24</v>
      </c>
      <c r="C30" s="216">
        <v>24</v>
      </c>
      <c r="D30" s="216"/>
      <c r="E30" s="216"/>
      <c r="F30" s="217">
        <v>48</v>
      </c>
      <c r="G30" s="218">
        <v>3</v>
      </c>
      <c r="H30" s="219" t="s">
        <v>18</v>
      </c>
      <c r="I30" s="220">
        <v>3</v>
      </c>
      <c r="J30" s="221">
        <v>21</v>
      </c>
      <c r="K30" s="222">
        <v>24</v>
      </c>
      <c r="L30" s="223">
        <v>45</v>
      </c>
      <c r="M30" s="224">
        <v>8</v>
      </c>
      <c r="N30" s="225">
        <v>11</v>
      </c>
      <c r="O30" s="226">
        <v>18</v>
      </c>
      <c r="P30" s="227">
        <v>19.5</v>
      </c>
      <c r="Q30" s="228">
        <v>12.354166666666666</v>
      </c>
      <c r="R30" s="229">
        <v>15.083333333333334</v>
      </c>
      <c r="S30" s="230">
        <v>13.71875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7</v>
      </c>
      <c r="C32" s="216">
        <v>12</v>
      </c>
      <c r="D32" s="216"/>
      <c r="E32" s="216"/>
      <c r="F32" s="217">
        <v>19</v>
      </c>
      <c r="G32" s="218" t="s">
        <v>18</v>
      </c>
      <c r="H32" s="219" t="s">
        <v>18</v>
      </c>
      <c r="I32" s="220" t="s">
        <v>18</v>
      </c>
      <c r="J32" s="221">
        <v>7</v>
      </c>
      <c r="K32" s="222">
        <v>12</v>
      </c>
      <c r="L32" s="223">
        <v>19</v>
      </c>
      <c r="M32" s="224">
        <v>12</v>
      </c>
      <c r="N32" s="225">
        <v>11.5</v>
      </c>
      <c r="O32" s="226">
        <v>14.5</v>
      </c>
      <c r="P32" s="227">
        <v>16</v>
      </c>
      <c r="Q32" s="228">
        <v>13.071428571428571</v>
      </c>
      <c r="R32" s="229">
        <v>13.75</v>
      </c>
      <c r="S32" s="230">
        <v>13.5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A19" sqref="AA19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2.75">
      <c r="A1" s="712" t="s">
        <v>93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</row>
    <row r="2" spans="1:25" ht="12.75">
      <c r="A2" s="713" t="s">
        <v>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</row>
    <row r="3" spans="1:25" ht="12.75">
      <c r="A3" s="714" t="s">
        <v>1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</row>
    <row r="4" spans="1:19" ht="13.5" thickBot="1">
      <c r="A4" s="168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2:25" ht="27.75" customHeight="1">
      <c r="B5" s="663" t="s">
        <v>57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706" t="s">
        <v>61</v>
      </c>
      <c r="N5" s="707"/>
      <c r="O5" s="708" t="s">
        <v>62</v>
      </c>
      <c r="P5" s="709"/>
      <c r="Q5" s="710" t="s">
        <v>58</v>
      </c>
      <c r="R5" s="701"/>
      <c r="S5" s="711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>
        <v>30</v>
      </c>
      <c r="C7" s="23">
        <v>23</v>
      </c>
      <c r="D7" s="24"/>
      <c r="E7" s="24"/>
      <c r="F7" s="25">
        <v>53</v>
      </c>
      <c r="G7" s="26">
        <v>8</v>
      </c>
      <c r="H7" s="27"/>
      <c r="I7" s="28">
        <v>8</v>
      </c>
      <c r="J7" s="29">
        <v>22</v>
      </c>
      <c r="K7" s="30">
        <v>23</v>
      </c>
      <c r="L7" s="31">
        <v>45</v>
      </c>
      <c r="M7" s="32">
        <v>5.5</v>
      </c>
      <c r="N7" s="33">
        <v>12</v>
      </c>
      <c r="O7" s="34">
        <v>16</v>
      </c>
      <c r="P7" s="35">
        <v>19</v>
      </c>
      <c r="Q7" s="36">
        <v>11.63</v>
      </c>
      <c r="R7" s="37">
        <v>14.89</v>
      </c>
      <c r="S7" s="38">
        <v>13.05</v>
      </c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59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706" t="s">
        <v>6</v>
      </c>
      <c r="N9" s="707"/>
      <c r="O9" s="708" t="s">
        <v>7</v>
      </c>
      <c r="P9" s="709"/>
      <c r="Q9" s="710" t="s">
        <v>8</v>
      </c>
      <c r="R9" s="701"/>
      <c r="S9" s="711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>
        <v>29</v>
      </c>
      <c r="C11" s="75">
        <v>23</v>
      </c>
      <c r="D11" s="75"/>
      <c r="E11" s="75"/>
      <c r="F11" s="76">
        <v>52</v>
      </c>
      <c r="G11" s="77">
        <v>5</v>
      </c>
      <c r="H11" s="78"/>
      <c r="I11" s="79">
        <v>5</v>
      </c>
      <c r="J11" s="80">
        <v>24</v>
      </c>
      <c r="K11" s="81">
        <v>23</v>
      </c>
      <c r="L11" s="82">
        <v>47</v>
      </c>
      <c r="M11" s="172">
        <v>6.5</v>
      </c>
      <c r="N11" s="173">
        <v>10.5</v>
      </c>
      <c r="O11" s="85">
        <v>16</v>
      </c>
      <c r="P11" s="174">
        <v>20</v>
      </c>
      <c r="Q11" s="87">
        <v>12.06</v>
      </c>
      <c r="R11" s="88">
        <v>15.59</v>
      </c>
      <c r="S11" s="89">
        <v>13.62</v>
      </c>
      <c r="T11" s="112"/>
      <c r="U11" s="113"/>
      <c r="V11" s="114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81"/>
      <c r="N12" s="182"/>
      <c r="O12" s="183"/>
      <c r="P12" s="184"/>
      <c r="Q12" s="185"/>
      <c r="R12" s="186"/>
      <c r="S12" s="187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>
        <v>17</v>
      </c>
      <c r="C22" s="97">
        <v>9</v>
      </c>
      <c r="D22" s="97"/>
      <c r="E22" s="97"/>
      <c r="F22" s="98">
        <v>26</v>
      </c>
      <c r="G22" s="99">
        <v>7</v>
      </c>
      <c r="H22" s="100">
        <v>1</v>
      </c>
      <c r="I22" s="101">
        <v>8</v>
      </c>
      <c r="J22" s="102">
        <v>10</v>
      </c>
      <c r="K22" s="103">
        <v>8</v>
      </c>
      <c r="L22" s="104">
        <v>18</v>
      </c>
      <c r="M22" s="175">
        <v>6.5</v>
      </c>
      <c r="N22" s="176">
        <v>4</v>
      </c>
      <c r="O22" s="107">
        <v>15</v>
      </c>
      <c r="P22" s="108">
        <v>18</v>
      </c>
      <c r="Q22" s="109">
        <v>9.97</v>
      </c>
      <c r="R22" s="110">
        <v>13.94</v>
      </c>
      <c r="S22" s="111">
        <v>11.35</v>
      </c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>
        <v>12</v>
      </c>
      <c r="C23" s="97">
        <v>14</v>
      </c>
      <c r="D23" s="97"/>
      <c r="E23" s="97"/>
      <c r="F23" s="98">
        <v>26</v>
      </c>
      <c r="G23" s="99"/>
      <c r="H23" s="100"/>
      <c r="I23" s="101"/>
      <c r="J23" s="102">
        <v>12</v>
      </c>
      <c r="K23" s="103">
        <v>14</v>
      </c>
      <c r="L23" s="104">
        <v>26</v>
      </c>
      <c r="M23" s="175">
        <v>11.2</v>
      </c>
      <c r="N23" s="176">
        <v>11.2</v>
      </c>
      <c r="O23" s="107">
        <v>15.8</v>
      </c>
      <c r="P23" s="108">
        <v>16</v>
      </c>
      <c r="Q23" s="109">
        <v>13.7</v>
      </c>
      <c r="R23" s="110">
        <v>13.83</v>
      </c>
      <c r="S23" s="111">
        <v>13.77</v>
      </c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>
        <v>16</v>
      </c>
      <c r="C30" s="97">
        <v>8</v>
      </c>
      <c r="D30" s="97"/>
      <c r="E30" s="97"/>
      <c r="F30" s="98">
        <v>24</v>
      </c>
      <c r="G30" s="99">
        <v>6</v>
      </c>
      <c r="H30" s="100"/>
      <c r="I30" s="101">
        <v>6</v>
      </c>
      <c r="J30" s="102">
        <v>10</v>
      </c>
      <c r="K30" s="103">
        <v>8</v>
      </c>
      <c r="L30" s="104">
        <v>18</v>
      </c>
      <c r="M30" s="175">
        <v>6</v>
      </c>
      <c r="N30" s="176">
        <v>13</v>
      </c>
      <c r="O30" s="107">
        <v>16</v>
      </c>
      <c r="P30" s="108">
        <v>19.5</v>
      </c>
      <c r="Q30" s="109">
        <v>11.34</v>
      </c>
      <c r="R30" s="110">
        <v>15.88</v>
      </c>
      <c r="S30" s="111">
        <v>12.85</v>
      </c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 t="s">
        <v>18</v>
      </c>
      <c r="U31" s="113" t="s">
        <v>18</v>
      </c>
      <c r="V31" s="114" t="s">
        <v>18</v>
      </c>
      <c r="W31" s="115" t="s">
        <v>18</v>
      </c>
      <c r="X31" s="116" t="s">
        <v>18</v>
      </c>
      <c r="Y31" s="117" t="s">
        <v>18</v>
      </c>
    </row>
    <row r="32" spans="1:25" ht="18" customHeight="1">
      <c r="A32" s="161" t="s">
        <v>41</v>
      </c>
      <c r="B32" s="96">
        <v>7</v>
      </c>
      <c r="C32" s="97">
        <v>11</v>
      </c>
      <c r="D32" s="97"/>
      <c r="E32" s="97"/>
      <c r="F32" s="98">
        <v>18</v>
      </c>
      <c r="G32" s="99">
        <v>1</v>
      </c>
      <c r="H32" s="100"/>
      <c r="I32" s="101">
        <v>1</v>
      </c>
      <c r="J32" s="102">
        <v>6</v>
      </c>
      <c r="K32" s="103">
        <v>11</v>
      </c>
      <c r="L32" s="104">
        <v>17</v>
      </c>
      <c r="M32" s="175">
        <v>7.5</v>
      </c>
      <c r="N32" s="176">
        <v>13.5</v>
      </c>
      <c r="O32" s="107">
        <v>20</v>
      </c>
      <c r="P32" s="108">
        <v>19</v>
      </c>
      <c r="Q32" s="109">
        <v>13.93</v>
      </c>
      <c r="R32" s="110">
        <v>15.41</v>
      </c>
      <c r="S32" s="111">
        <v>14.83</v>
      </c>
      <c r="T32" s="112" t="s">
        <v>18</v>
      </c>
      <c r="U32" s="113" t="s">
        <v>18</v>
      </c>
      <c r="V32" s="114" t="s">
        <v>18</v>
      </c>
      <c r="W32" s="115" t="s">
        <v>18</v>
      </c>
      <c r="X32" s="116" t="s">
        <v>18</v>
      </c>
      <c r="Y32" s="117" t="s">
        <v>18</v>
      </c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 t="s">
        <v>18</v>
      </c>
      <c r="U33" s="113" t="s">
        <v>18</v>
      </c>
      <c r="V33" s="114" t="s">
        <v>18</v>
      </c>
      <c r="W33" s="115" t="s">
        <v>18</v>
      </c>
      <c r="X33" s="116" t="s">
        <v>18</v>
      </c>
      <c r="Y33" s="117" t="s">
        <v>18</v>
      </c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 t="s">
        <v>18</v>
      </c>
      <c r="U34" s="113" t="s">
        <v>18</v>
      </c>
      <c r="V34" s="114" t="s">
        <v>18</v>
      </c>
      <c r="W34" s="115" t="s">
        <v>18</v>
      </c>
      <c r="X34" s="116" t="s">
        <v>18</v>
      </c>
      <c r="Y34" s="117" t="s">
        <v>18</v>
      </c>
    </row>
    <row r="35" spans="1:25" ht="18" customHeight="1">
      <c r="A35" s="161" t="s">
        <v>44</v>
      </c>
      <c r="B35" s="96">
        <v>4</v>
      </c>
      <c r="C35" s="97">
        <v>1</v>
      </c>
      <c r="D35" s="97"/>
      <c r="E35" s="97"/>
      <c r="F35" s="98">
        <v>5</v>
      </c>
      <c r="G35" s="99">
        <v>3</v>
      </c>
      <c r="H35" s="100"/>
      <c r="I35" s="101">
        <v>3</v>
      </c>
      <c r="J35" s="102">
        <v>1</v>
      </c>
      <c r="K35" s="103">
        <v>1</v>
      </c>
      <c r="L35" s="104">
        <v>2</v>
      </c>
      <c r="M35" s="175">
        <v>1</v>
      </c>
      <c r="N35" s="176">
        <v>15</v>
      </c>
      <c r="O35" s="107">
        <v>11</v>
      </c>
      <c r="P35" s="108">
        <v>15</v>
      </c>
      <c r="Q35" s="109">
        <v>7</v>
      </c>
      <c r="R35" s="110">
        <v>15</v>
      </c>
      <c r="S35" s="111">
        <v>8.6</v>
      </c>
      <c r="T35" s="112" t="s">
        <v>18</v>
      </c>
      <c r="U35" s="113" t="s">
        <v>18</v>
      </c>
      <c r="V35" s="114" t="s">
        <v>18</v>
      </c>
      <c r="W35" s="115" t="s">
        <v>18</v>
      </c>
      <c r="X35" s="116" t="s">
        <v>18</v>
      </c>
      <c r="Y35" s="117" t="s">
        <v>18</v>
      </c>
    </row>
    <row r="36" spans="1:25" ht="18" customHeight="1">
      <c r="A36" s="161" t="s">
        <v>45</v>
      </c>
      <c r="B36" s="96">
        <v>5</v>
      </c>
      <c r="C36" s="97">
        <v>4</v>
      </c>
      <c r="D36" s="97"/>
      <c r="E36" s="97"/>
      <c r="F36" s="98">
        <v>9</v>
      </c>
      <c r="G36" s="99">
        <v>4</v>
      </c>
      <c r="H36" s="100"/>
      <c r="I36" s="101">
        <v>4</v>
      </c>
      <c r="J36" s="102">
        <v>1</v>
      </c>
      <c r="K36" s="103">
        <v>4</v>
      </c>
      <c r="L36" s="104">
        <v>5</v>
      </c>
      <c r="M36" s="175">
        <v>7.5</v>
      </c>
      <c r="N36" s="176">
        <v>11.5</v>
      </c>
      <c r="O36" s="107">
        <v>12</v>
      </c>
      <c r="P36" s="108">
        <v>14.5</v>
      </c>
      <c r="Q36" s="109">
        <v>9</v>
      </c>
      <c r="R36" s="110">
        <v>13.13</v>
      </c>
      <c r="S36" s="111">
        <v>10.83</v>
      </c>
      <c r="T36" s="112" t="s">
        <v>18</v>
      </c>
      <c r="U36" s="113" t="s">
        <v>18</v>
      </c>
      <c r="V36" s="114" t="s">
        <v>18</v>
      </c>
      <c r="W36" s="115" t="s">
        <v>18</v>
      </c>
      <c r="X36" s="116" t="s">
        <v>18</v>
      </c>
      <c r="Y36" s="117" t="s">
        <v>18</v>
      </c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 t="s">
        <v>18</v>
      </c>
      <c r="U37" s="113" t="s">
        <v>18</v>
      </c>
      <c r="V37" s="114" t="s">
        <v>18</v>
      </c>
      <c r="W37" s="115" t="s">
        <v>18</v>
      </c>
      <c r="X37" s="116" t="s">
        <v>18</v>
      </c>
      <c r="Y37" s="117" t="s">
        <v>18</v>
      </c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 t="s">
        <v>18</v>
      </c>
      <c r="U38" s="113" t="s">
        <v>18</v>
      </c>
      <c r="V38" s="114" t="s">
        <v>18</v>
      </c>
      <c r="W38" s="115" t="s">
        <v>18</v>
      </c>
      <c r="X38" s="116" t="s">
        <v>18</v>
      </c>
      <c r="Y38" s="117" t="s">
        <v>18</v>
      </c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 t="s">
        <v>18</v>
      </c>
      <c r="U39" s="113" t="s">
        <v>18</v>
      </c>
      <c r="V39" s="114" t="s">
        <v>18</v>
      </c>
      <c r="W39" s="115" t="s">
        <v>18</v>
      </c>
      <c r="X39" s="116" t="s">
        <v>18</v>
      </c>
      <c r="Y39" s="117" t="s">
        <v>18</v>
      </c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 t="s">
        <v>18</v>
      </c>
      <c r="U40" s="113" t="s">
        <v>18</v>
      </c>
      <c r="V40" s="114" t="s">
        <v>18</v>
      </c>
      <c r="W40" s="115" t="s">
        <v>18</v>
      </c>
      <c r="X40" s="116" t="s">
        <v>18</v>
      </c>
      <c r="Y40" s="117" t="s">
        <v>18</v>
      </c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 t="s">
        <v>18</v>
      </c>
      <c r="U41" s="113" t="s">
        <v>18</v>
      </c>
      <c r="V41" s="114" t="s">
        <v>18</v>
      </c>
      <c r="W41" s="115" t="s">
        <v>18</v>
      </c>
      <c r="X41" s="116" t="s">
        <v>18</v>
      </c>
      <c r="Y41" s="117" t="s">
        <v>18</v>
      </c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 t="s">
        <v>18</v>
      </c>
      <c r="U42" s="113" t="s">
        <v>18</v>
      </c>
      <c r="V42" s="114" t="s">
        <v>18</v>
      </c>
      <c r="W42" s="115" t="s">
        <v>18</v>
      </c>
      <c r="X42" s="116" t="s">
        <v>18</v>
      </c>
      <c r="Y42" s="117" t="s">
        <v>18</v>
      </c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 t="s">
        <v>18</v>
      </c>
      <c r="U43" s="113" t="s">
        <v>18</v>
      </c>
      <c r="V43" s="114" t="s">
        <v>18</v>
      </c>
      <c r="W43" s="115" t="s">
        <v>18</v>
      </c>
      <c r="X43" s="116" t="s">
        <v>18</v>
      </c>
      <c r="Y43" s="117" t="s">
        <v>18</v>
      </c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 t="s">
        <v>18</v>
      </c>
      <c r="U44" s="113" t="s">
        <v>18</v>
      </c>
      <c r="V44" s="114" t="s">
        <v>18</v>
      </c>
      <c r="W44" s="115" t="s">
        <v>18</v>
      </c>
      <c r="X44" s="116" t="s">
        <v>18</v>
      </c>
      <c r="Y44" s="117" t="s">
        <v>18</v>
      </c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 t="s">
        <v>18</v>
      </c>
      <c r="U45" s="133" t="s">
        <v>18</v>
      </c>
      <c r="V45" s="134" t="s">
        <v>18</v>
      </c>
      <c r="W45" s="135" t="s">
        <v>18</v>
      </c>
      <c r="X45" s="136" t="s">
        <v>18</v>
      </c>
      <c r="Y45" s="137" t="s">
        <v>18</v>
      </c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 t="s">
        <v>18</v>
      </c>
      <c r="U46" s="155" t="s">
        <v>18</v>
      </c>
      <c r="V46" s="156" t="s">
        <v>18</v>
      </c>
      <c r="W46" s="157" t="s">
        <v>18</v>
      </c>
      <c r="X46" s="158" t="s">
        <v>18</v>
      </c>
      <c r="Y46" s="159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U18" sqref="U18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94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95</v>
      </c>
      <c r="B7" s="22">
        <v>65</v>
      </c>
      <c r="C7" s="23">
        <v>54</v>
      </c>
      <c r="D7" s="24" t="s">
        <v>18</v>
      </c>
      <c r="E7" s="24" t="s">
        <v>18</v>
      </c>
      <c r="F7" s="25">
        <v>119</v>
      </c>
      <c r="G7" s="26">
        <v>12</v>
      </c>
      <c r="H7" s="27">
        <v>8</v>
      </c>
      <c r="I7" s="28">
        <v>20</v>
      </c>
      <c r="J7" s="29">
        <v>53</v>
      </c>
      <c r="K7" s="30">
        <v>46</v>
      </c>
      <c r="L7" s="31">
        <v>99</v>
      </c>
      <c r="M7" s="32">
        <v>1</v>
      </c>
      <c r="N7" s="33">
        <v>3.5</v>
      </c>
      <c r="O7" s="34">
        <v>16.5</v>
      </c>
      <c r="P7" s="35">
        <v>19</v>
      </c>
      <c r="Q7" s="36">
        <v>11.807692307692308</v>
      </c>
      <c r="R7" s="37">
        <v>13.564814814814815</v>
      </c>
      <c r="S7" s="38">
        <v>12.690140845070422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96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15</v>
      </c>
      <c r="C11" s="193">
        <v>12</v>
      </c>
      <c r="D11" s="193"/>
      <c r="E11" s="193"/>
      <c r="F11" s="194">
        <v>27</v>
      </c>
      <c r="G11" s="195" t="s">
        <v>18</v>
      </c>
      <c r="H11" s="196" t="s">
        <v>18</v>
      </c>
      <c r="I11" s="197" t="s">
        <v>18</v>
      </c>
      <c r="J11" s="198">
        <v>15</v>
      </c>
      <c r="K11" s="199">
        <v>12</v>
      </c>
      <c r="L11" s="200">
        <v>27</v>
      </c>
      <c r="M11" s="201">
        <v>11</v>
      </c>
      <c r="N11" s="202">
        <v>12</v>
      </c>
      <c r="O11" s="203">
        <v>16</v>
      </c>
      <c r="P11" s="204">
        <v>19</v>
      </c>
      <c r="Q11" s="205">
        <v>13.133333333333333</v>
      </c>
      <c r="R11" s="206">
        <v>15.833333333333334</v>
      </c>
      <c r="S11" s="207">
        <v>14.45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15</v>
      </c>
      <c r="C28" s="216">
        <v>7</v>
      </c>
      <c r="D28" s="216"/>
      <c r="E28" s="216"/>
      <c r="F28" s="217">
        <v>22</v>
      </c>
      <c r="G28" s="218">
        <v>1</v>
      </c>
      <c r="H28" s="219" t="s">
        <v>18</v>
      </c>
      <c r="I28" s="220">
        <v>1</v>
      </c>
      <c r="J28" s="221">
        <v>14</v>
      </c>
      <c r="K28" s="222">
        <v>7</v>
      </c>
      <c r="L28" s="223">
        <v>21</v>
      </c>
      <c r="M28" s="224">
        <v>9</v>
      </c>
      <c r="N28" s="225">
        <v>10</v>
      </c>
      <c r="O28" s="226">
        <v>16</v>
      </c>
      <c r="P28" s="227">
        <v>16</v>
      </c>
      <c r="Q28" s="228">
        <v>13.7</v>
      </c>
      <c r="R28" s="229">
        <v>13.714285714285714</v>
      </c>
      <c r="S28" s="230">
        <v>13.704545454545455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26</v>
      </c>
      <c r="C32" s="216">
        <v>22</v>
      </c>
      <c r="D32" s="216"/>
      <c r="E32" s="216"/>
      <c r="F32" s="217">
        <v>48</v>
      </c>
      <c r="G32" s="218">
        <v>1</v>
      </c>
      <c r="H32" s="219">
        <v>1</v>
      </c>
      <c r="I32" s="220">
        <v>2</v>
      </c>
      <c r="J32" s="221">
        <v>25</v>
      </c>
      <c r="K32" s="222">
        <v>21</v>
      </c>
      <c r="L32" s="223">
        <v>46</v>
      </c>
      <c r="M32" s="224">
        <v>8</v>
      </c>
      <c r="N32" s="225">
        <v>8</v>
      </c>
      <c r="O32" s="226">
        <v>16</v>
      </c>
      <c r="P32" s="227">
        <v>19</v>
      </c>
      <c r="Q32" s="228">
        <v>12.807692307692308</v>
      </c>
      <c r="R32" s="229">
        <v>14.75</v>
      </c>
      <c r="S32" s="230">
        <v>13.697916666666666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36</v>
      </c>
      <c r="C36" s="216">
        <v>29</v>
      </c>
      <c r="D36" s="216"/>
      <c r="E36" s="216"/>
      <c r="F36" s="217">
        <v>65</v>
      </c>
      <c r="G36" s="218">
        <v>3</v>
      </c>
      <c r="H36" s="219">
        <v>5</v>
      </c>
      <c r="I36" s="220">
        <v>8</v>
      </c>
      <c r="J36" s="221">
        <v>33</v>
      </c>
      <c r="K36" s="222">
        <v>24</v>
      </c>
      <c r="L36" s="223">
        <v>57</v>
      </c>
      <c r="M36" s="224">
        <v>1</v>
      </c>
      <c r="N36" s="225">
        <v>1</v>
      </c>
      <c r="O36" s="226">
        <v>18</v>
      </c>
      <c r="P36" s="227">
        <v>18</v>
      </c>
      <c r="Q36" s="228">
        <v>12.583333333333334</v>
      </c>
      <c r="R36" s="229">
        <v>13.517241379310345</v>
      </c>
      <c r="S36" s="230">
        <v>12.9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>
        <v>65</v>
      </c>
      <c r="C39" s="216">
        <v>53</v>
      </c>
      <c r="D39" s="216"/>
      <c r="E39" s="216"/>
      <c r="F39" s="217">
        <v>118</v>
      </c>
      <c r="G39" s="218">
        <v>21</v>
      </c>
      <c r="H39" s="219">
        <v>10</v>
      </c>
      <c r="I39" s="220">
        <v>31</v>
      </c>
      <c r="J39" s="221">
        <v>44</v>
      </c>
      <c r="K39" s="222">
        <v>43</v>
      </c>
      <c r="L39" s="223">
        <v>87</v>
      </c>
      <c r="M39" s="224">
        <v>1</v>
      </c>
      <c r="N39" s="225">
        <v>1</v>
      </c>
      <c r="O39" s="226">
        <v>18</v>
      </c>
      <c r="P39" s="227">
        <v>20</v>
      </c>
      <c r="Q39" s="228">
        <v>10.646153846153846</v>
      </c>
      <c r="R39" s="229">
        <v>12.5</v>
      </c>
      <c r="S39" s="230">
        <v>11.7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155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156</v>
      </c>
      <c r="B7" s="22">
        <v>30</v>
      </c>
      <c r="C7" s="23">
        <v>21</v>
      </c>
      <c r="D7" s="24">
        <v>1</v>
      </c>
      <c r="E7" s="24">
        <v>2</v>
      </c>
      <c r="F7" s="25">
        <v>54</v>
      </c>
      <c r="G7" s="26" t="s">
        <v>18</v>
      </c>
      <c r="H7" s="27">
        <v>1</v>
      </c>
      <c r="I7" s="28">
        <v>1</v>
      </c>
      <c r="J7" s="29">
        <v>30</v>
      </c>
      <c r="K7" s="30">
        <v>20</v>
      </c>
      <c r="L7" s="31">
        <v>50</v>
      </c>
      <c r="M7" s="32">
        <v>10</v>
      </c>
      <c r="N7" s="33">
        <v>9.5</v>
      </c>
      <c r="O7" s="34">
        <v>16</v>
      </c>
      <c r="P7" s="35">
        <v>18.5</v>
      </c>
      <c r="Q7" s="36">
        <v>13.1</v>
      </c>
      <c r="R7" s="37">
        <v>14.857142857142858</v>
      </c>
      <c r="S7" s="38">
        <v>13.823529411764707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157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30</v>
      </c>
      <c r="C11" s="193">
        <v>21</v>
      </c>
      <c r="D11" s="193"/>
      <c r="E11" s="193"/>
      <c r="F11" s="194">
        <v>51</v>
      </c>
      <c r="G11" s="195">
        <v>1</v>
      </c>
      <c r="H11" s="196">
        <v>1</v>
      </c>
      <c r="I11" s="197">
        <v>2</v>
      </c>
      <c r="J11" s="198">
        <v>29</v>
      </c>
      <c r="K11" s="199">
        <v>20</v>
      </c>
      <c r="L11" s="200">
        <v>49</v>
      </c>
      <c r="M11" s="201">
        <v>9</v>
      </c>
      <c r="N11" s="202">
        <v>9</v>
      </c>
      <c r="O11" s="203">
        <v>16</v>
      </c>
      <c r="P11" s="204">
        <v>18</v>
      </c>
      <c r="Q11" s="205">
        <v>12.8</v>
      </c>
      <c r="R11" s="206">
        <v>14.404761904761905</v>
      </c>
      <c r="S11" s="207">
        <v>13.46078431372549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30</v>
      </c>
      <c r="C23" s="216">
        <v>21</v>
      </c>
      <c r="D23" s="216"/>
      <c r="E23" s="216"/>
      <c r="F23" s="217">
        <v>51</v>
      </c>
      <c r="G23" s="218">
        <v>1</v>
      </c>
      <c r="H23" s="219" t="s">
        <v>18</v>
      </c>
      <c r="I23" s="220">
        <v>1</v>
      </c>
      <c r="J23" s="221">
        <v>29</v>
      </c>
      <c r="K23" s="222">
        <v>21</v>
      </c>
      <c r="L23" s="223">
        <v>50</v>
      </c>
      <c r="M23" s="224">
        <v>9</v>
      </c>
      <c r="N23" s="225">
        <v>11</v>
      </c>
      <c r="O23" s="226">
        <v>17</v>
      </c>
      <c r="P23" s="227">
        <v>18</v>
      </c>
      <c r="Q23" s="228">
        <v>13.35</v>
      </c>
      <c r="R23" s="229">
        <v>15.047619047619047</v>
      </c>
      <c r="S23" s="230">
        <v>14.049019607843137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30</v>
      </c>
      <c r="C30" s="216">
        <v>21</v>
      </c>
      <c r="D30" s="216"/>
      <c r="E30" s="216"/>
      <c r="F30" s="217">
        <v>51</v>
      </c>
      <c r="G30" s="218">
        <v>1</v>
      </c>
      <c r="H30" s="219">
        <v>1</v>
      </c>
      <c r="I30" s="220">
        <v>2</v>
      </c>
      <c r="J30" s="221">
        <v>29</v>
      </c>
      <c r="K30" s="222">
        <v>20</v>
      </c>
      <c r="L30" s="223">
        <v>49</v>
      </c>
      <c r="M30" s="224">
        <v>9</v>
      </c>
      <c r="N30" s="225">
        <v>9</v>
      </c>
      <c r="O30" s="226">
        <v>16.5</v>
      </c>
      <c r="P30" s="227">
        <v>19</v>
      </c>
      <c r="Q30" s="228">
        <v>13.083333333333334</v>
      </c>
      <c r="R30" s="229">
        <v>15.19047619047619</v>
      </c>
      <c r="S30" s="230">
        <v>13.950980392156863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hyperlinks>
    <hyperlink ref="A4" location="Menu!A1" tooltip="Retour au menu" display="Retour"/>
  </hyperlinks>
  <printOptions/>
  <pageMargins left="0.7" right="0.7" top="0.75" bottom="0.75" header="0.3" footer="0.3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158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159</v>
      </c>
      <c r="B7" s="22">
        <v>84</v>
      </c>
      <c r="C7" s="23">
        <v>82</v>
      </c>
      <c r="D7" s="24">
        <v>2</v>
      </c>
      <c r="E7" s="24">
        <v>2</v>
      </c>
      <c r="F7" s="25">
        <v>170</v>
      </c>
      <c r="G7" s="26">
        <v>6</v>
      </c>
      <c r="H7" s="27">
        <v>1</v>
      </c>
      <c r="I7" s="28">
        <v>7</v>
      </c>
      <c r="J7" s="29">
        <v>78</v>
      </c>
      <c r="K7" s="30">
        <v>81</v>
      </c>
      <c r="L7" s="31">
        <v>159</v>
      </c>
      <c r="M7" s="32">
        <v>3</v>
      </c>
      <c r="N7" s="33">
        <v>9.5</v>
      </c>
      <c r="O7" s="34">
        <v>17</v>
      </c>
      <c r="P7" s="35">
        <v>18</v>
      </c>
      <c r="Q7" s="36">
        <v>12.607142857142858</v>
      </c>
      <c r="R7" s="37">
        <v>14.079268292682928</v>
      </c>
      <c r="S7" s="38">
        <v>13.33433734939759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160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>
        <v>67</v>
      </c>
      <c r="C12" s="216">
        <v>69</v>
      </c>
      <c r="D12" s="216"/>
      <c r="E12" s="216"/>
      <c r="F12" s="217">
        <v>136</v>
      </c>
      <c r="G12" s="218">
        <v>9</v>
      </c>
      <c r="H12" s="219">
        <v>2</v>
      </c>
      <c r="I12" s="220">
        <v>11</v>
      </c>
      <c r="J12" s="221">
        <v>58</v>
      </c>
      <c r="K12" s="222">
        <v>67</v>
      </c>
      <c r="L12" s="223">
        <v>125</v>
      </c>
      <c r="M12" s="224">
        <v>4</v>
      </c>
      <c r="N12" s="225">
        <v>7</v>
      </c>
      <c r="O12" s="226">
        <v>19</v>
      </c>
      <c r="P12" s="227">
        <v>19.5</v>
      </c>
      <c r="Q12" s="228">
        <v>12.300746268656717</v>
      </c>
      <c r="R12" s="229">
        <v>14.91304347826087</v>
      </c>
      <c r="S12" s="230">
        <v>13.626102941176471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>
        <v>17</v>
      </c>
      <c r="C14" s="216">
        <v>14</v>
      </c>
      <c r="D14" s="216"/>
      <c r="E14" s="216"/>
      <c r="F14" s="217">
        <v>31</v>
      </c>
      <c r="G14" s="218">
        <v>4</v>
      </c>
      <c r="H14" s="219">
        <v>4</v>
      </c>
      <c r="I14" s="220">
        <v>8</v>
      </c>
      <c r="J14" s="221">
        <v>13</v>
      </c>
      <c r="K14" s="222">
        <v>10</v>
      </c>
      <c r="L14" s="223">
        <v>23</v>
      </c>
      <c r="M14" s="224">
        <v>2</v>
      </c>
      <c r="N14" s="225">
        <v>7.75</v>
      </c>
      <c r="O14" s="226">
        <v>16</v>
      </c>
      <c r="P14" s="227">
        <v>19</v>
      </c>
      <c r="Q14" s="228">
        <v>10.547058823529412</v>
      </c>
      <c r="R14" s="229">
        <v>12.360714285714286</v>
      </c>
      <c r="S14" s="230">
        <v>11.366129032258065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>
        <v>83</v>
      </c>
      <c r="C27" s="216">
        <v>82</v>
      </c>
      <c r="D27" s="216"/>
      <c r="E27" s="216"/>
      <c r="F27" s="217">
        <v>165</v>
      </c>
      <c r="G27" s="218">
        <v>10</v>
      </c>
      <c r="H27" s="219">
        <v>3</v>
      </c>
      <c r="I27" s="220">
        <v>13</v>
      </c>
      <c r="J27" s="221">
        <v>73</v>
      </c>
      <c r="K27" s="222">
        <v>79</v>
      </c>
      <c r="L27" s="223">
        <v>152</v>
      </c>
      <c r="M27" s="224">
        <v>3</v>
      </c>
      <c r="N27" s="225" t="s">
        <v>18</v>
      </c>
      <c r="O27" s="226">
        <v>17.5</v>
      </c>
      <c r="P27" s="227">
        <v>18</v>
      </c>
      <c r="Q27" s="228">
        <v>12.937349397590358</v>
      </c>
      <c r="R27" s="229">
        <v>12.411585365853659</v>
      </c>
      <c r="S27" s="230">
        <v>12.676060606060604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51</v>
      </c>
      <c r="C30" s="216">
        <v>43</v>
      </c>
      <c r="D30" s="216"/>
      <c r="E30" s="216"/>
      <c r="F30" s="217">
        <v>94</v>
      </c>
      <c r="G30" s="218">
        <v>2</v>
      </c>
      <c r="H30" s="219">
        <v>1</v>
      </c>
      <c r="I30" s="220">
        <v>3</v>
      </c>
      <c r="J30" s="221">
        <v>49</v>
      </c>
      <c r="K30" s="222">
        <v>42</v>
      </c>
      <c r="L30" s="223">
        <v>91</v>
      </c>
      <c r="M30" s="224">
        <v>8.5</v>
      </c>
      <c r="N30" s="225">
        <v>9</v>
      </c>
      <c r="O30" s="226">
        <v>17.5</v>
      </c>
      <c r="P30" s="227">
        <v>19</v>
      </c>
      <c r="Q30" s="228">
        <v>13.10392156862745</v>
      </c>
      <c r="R30" s="229">
        <v>15.118604651162789</v>
      </c>
      <c r="S30" s="230">
        <v>14.025531914893616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>
        <v>13</v>
      </c>
      <c r="C34" s="216">
        <v>14</v>
      </c>
      <c r="D34" s="216"/>
      <c r="E34" s="216"/>
      <c r="F34" s="217">
        <v>27</v>
      </c>
      <c r="G34" s="218">
        <v>1</v>
      </c>
      <c r="H34" s="219" t="s">
        <v>18</v>
      </c>
      <c r="I34" s="220">
        <v>1</v>
      </c>
      <c r="J34" s="221">
        <v>12</v>
      </c>
      <c r="K34" s="222">
        <v>14</v>
      </c>
      <c r="L34" s="223">
        <v>26</v>
      </c>
      <c r="M34" s="224">
        <v>1</v>
      </c>
      <c r="N34" s="225">
        <v>12</v>
      </c>
      <c r="O34" s="226">
        <v>17</v>
      </c>
      <c r="P34" s="227">
        <v>19.5</v>
      </c>
      <c r="Q34" s="228">
        <v>12.084615384615384</v>
      </c>
      <c r="R34" s="229">
        <v>15.62857142857143</v>
      </c>
      <c r="S34" s="230">
        <v>13.922222222222224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23</v>
      </c>
      <c r="C36" s="216">
        <v>27</v>
      </c>
      <c r="D36" s="216"/>
      <c r="E36" s="216"/>
      <c r="F36" s="217">
        <v>50</v>
      </c>
      <c r="G36" s="218">
        <v>1</v>
      </c>
      <c r="H36" s="219" t="s">
        <v>18</v>
      </c>
      <c r="I36" s="220">
        <v>1</v>
      </c>
      <c r="J36" s="221">
        <v>22</v>
      </c>
      <c r="K36" s="222">
        <v>27</v>
      </c>
      <c r="L36" s="223">
        <v>49</v>
      </c>
      <c r="M36" s="224">
        <v>9</v>
      </c>
      <c r="N36" s="225">
        <v>10</v>
      </c>
      <c r="O36" s="226">
        <v>17</v>
      </c>
      <c r="P36" s="227">
        <v>18</v>
      </c>
      <c r="Q36" s="228">
        <v>12.839130434782609</v>
      </c>
      <c r="R36" s="229">
        <v>15.57777777777778</v>
      </c>
      <c r="S36" s="230">
        <v>14.318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183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184</v>
      </c>
      <c r="B7" s="22">
        <v>63</v>
      </c>
      <c r="C7" s="23">
        <v>62</v>
      </c>
      <c r="D7" s="24">
        <v>3</v>
      </c>
      <c r="E7" s="24" t="s">
        <v>18</v>
      </c>
      <c r="F7" s="25">
        <v>128</v>
      </c>
      <c r="G7" s="26">
        <v>10</v>
      </c>
      <c r="H7" s="27">
        <v>4</v>
      </c>
      <c r="I7" s="28">
        <v>14</v>
      </c>
      <c r="J7" s="29">
        <v>53</v>
      </c>
      <c r="K7" s="30">
        <v>58</v>
      </c>
      <c r="L7" s="31">
        <v>111</v>
      </c>
      <c r="M7" s="32">
        <v>5.5</v>
      </c>
      <c r="N7" s="33">
        <v>6</v>
      </c>
      <c r="O7" s="34">
        <v>16.5</v>
      </c>
      <c r="P7" s="35">
        <v>17</v>
      </c>
      <c r="Q7" s="36">
        <v>12.61111111111111</v>
      </c>
      <c r="R7" s="37">
        <v>13.870967741935484</v>
      </c>
      <c r="S7" s="38">
        <v>13.275193798449612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185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45</v>
      </c>
      <c r="C11" s="193">
        <v>44</v>
      </c>
      <c r="D11" s="193"/>
      <c r="E11" s="193"/>
      <c r="F11" s="194">
        <v>89</v>
      </c>
      <c r="G11" s="195">
        <v>8</v>
      </c>
      <c r="H11" s="196">
        <v>4</v>
      </c>
      <c r="I11" s="197">
        <v>12</v>
      </c>
      <c r="J11" s="198">
        <v>37</v>
      </c>
      <c r="K11" s="199">
        <v>40</v>
      </c>
      <c r="L11" s="200">
        <v>77</v>
      </c>
      <c r="M11" s="201" t="s">
        <v>18</v>
      </c>
      <c r="N11" s="202">
        <v>1</v>
      </c>
      <c r="O11" s="203">
        <v>20</v>
      </c>
      <c r="P11" s="204">
        <v>20</v>
      </c>
      <c r="Q11" s="205">
        <v>12.433333333333334</v>
      </c>
      <c r="R11" s="206">
        <v>15.056818181818182</v>
      </c>
      <c r="S11" s="207">
        <v>14.129213483146067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>
        <v>6</v>
      </c>
      <c r="C15" s="216">
        <v>5</v>
      </c>
      <c r="D15" s="216"/>
      <c r="E15" s="216"/>
      <c r="F15" s="217">
        <v>11</v>
      </c>
      <c r="G15" s="218">
        <v>1</v>
      </c>
      <c r="H15" s="219" t="s">
        <v>18</v>
      </c>
      <c r="I15" s="220">
        <v>1</v>
      </c>
      <c r="J15" s="221">
        <v>5</v>
      </c>
      <c r="K15" s="222">
        <v>5</v>
      </c>
      <c r="L15" s="223">
        <v>10</v>
      </c>
      <c r="M15" s="224">
        <v>8</v>
      </c>
      <c r="N15" s="225">
        <v>12.5</v>
      </c>
      <c r="O15" s="226">
        <v>16</v>
      </c>
      <c r="P15" s="227">
        <v>20</v>
      </c>
      <c r="Q15" s="228">
        <v>13.416666666666666</v>
      </c>
      <c r="R15" s="229">
        <v>15.8</v>
      </c>
      <c r="S15" s="230">
        <v>14.5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12</v>
      </c>
      <c r="C16" s="216">
        <v>13</v>
      </c>
      <c r="D16" s="216"/>
      <c r="E16" s="216"/>
      <c r="F16" s="217">
        <v>25</v>
      </c>
      <c r="G16" s="218">
        <v>1</v>
      </c>
      <c r="H16" s="219">
        <v>1</v>
      </c>
      <c r="I16" s="220">
        <v>2</v>
      </c>
      <c r="J16" s="221">
        <v>11</v>
      </c>
      <c r="K16" s="222">
        <v>12</v>
      </c>
      <c r="L16" s="223">
        <v>23</v>
      </c>
      <c r="M16" s="224">
        <v>8</v>
      </c>
      <c r="N16" s="225">
        <v>8</v>
      </c>
      <c r="O16" s="226">
        <v>19</v>
      </c>
      <c r="P16" s="227">
        <v>17.5</v>
      </c>
      <c r="Q16" s="228">
        <v>13.333333333333334</v>
      </c>
      <c r="R16" s="229">
        <v>14.384615384615385</v>
      </c>
      <c r="S16" s="230">
        <v>14.92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63</v>
      </c>
      <c r="C23" s="216">
        <v>62</v>
      </c>
      <c r="D23" s="216"/>
      <c r="E23" s="216"/>
      <c r="F23" s="217">
        <v>125</v>
      </c>
      <c r="G23" s="218">
        <v>2</v>
      </c>
      <c r="H23" s="219">
        <v>3</v>
      </c>
      <c r="I23" s="220">
        <v>5</v>
      </c>
      <c r="J23" s="221">
        <v>61</v>
      </c>
      <c r="K23" s="222">
        <v>59</v>
      </c>
      <c r="L23" s="223">
        <v>120</v>
      </c>
      <c r="M23" s="224">
        <v>2</v>
      </c>
      <c r="N23" s="225" t="s">
        <v>18</v>
      </c>
      <c r="O23" s="226">
        <v>17</v>
      </c>
      <c r="P23" s="227">
        <v>18</v>
      </c>
      <c r="Q23" s="228">
        <v>13.944444444444445</v>
      </c>
      <c r="R23" s="229">
        <v>13.483870967741936</v>
      </c>
      <c r="S23" s="230">
        <v>14.18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45</v>
      </c>
      <c r="C28" s="216">
        <v>43</v>
      </c>
      <c r="D28" s="216"/>
      <c r="E28" s="216"/>
      <c r="F28" s="217">
        <v>88</v>
      </c>
      <c r="G28" s="218">
        <v>9</v>
      </c>
      <c r="H28" s="219">
        <v>7</v>
      </c>
      <c r="I28" s="220">
        <v>16</v>
      </c>
      <c r="J28" s="221">
        <v>36</v>
      </c>
      <c r="K28" s="222">
        <v>36</v>
      </c>
      <c r="L28" s="223">
        <v>72</v>
      </c>
      <c r="M28" s="224" t="s">
        <v>18</v>
      </c>
      <c r="N28" s="225">
        <v>6</v>
      </c>
      <c r="O28" s="226">
        <v>16</v>
      </c>
      <c r="P28" s="227">
        <v>16</v>
      </c>
      <c r="Q28" s="228">
        <v>11.377777777777778</v>
      </c>
      <c r="R28" s="229">
        <v>12.418604651162791</v>
      </c>
      <c r="S28" s="230">
        <v>12.5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11</v>
      </c>
      <c r="C30" s="216">
        <v>8</v>
      </c>
      <c r="D30" s="216"/>
      <c r="E30" s="216"/>
      <c r="F30" s="217">
        <v>19</v>
      </c>
      <c r="G30" s="218">
        <v>4</v>
      </c>
      <c r="H30" s="219" t="s">
        <v>18</v>
      </c>
      <c r="I30" s="220">
        <v>4</v>
      </c>
      <c r="J30" s="221">
        <v>7</v>
      </c>
      <c r="K30" s="222">
        <v>8</v>
      </c>
      <c r="L30" s="223">
        <v>15</v>
      </c>
      <c r="M30" s="224">
        <v>5</v>
      </c>
      <c r="N30" s="225">
        <v>12</v>
      </c>
      <c r="O30" s="226">
        <v>15</v>
      </c>
      <c r="P30" s="227">
        <v>16</v>
      </c>
      <c r="Q30" s="228">
        <v>9.954545454545455</v>
      </c>
      <c r="R30" s="229">
        <v>13.8125</v>
      </c>
      <c r="S30" s="230">
        <v>11.578947368421053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5</v>
      </c>
      <c r="C32" s="216">
        <v>10</v>
      </c>
      <c r="D32" s="216"/>
      <c r="E32" s="216"/>
      <c r="F32" s="217">
        <v>15</v>
      </c>
      <c r="G32" s="218">
        <v>1</v>
      </c>
      <c r="H32" s="219" t="s">
        <v>18</v>
      </c>
      <c r="I32" s="220">
        <v>1</v>
      </c>
      <c r="J32" s="221">
        <v>4</v>
      </c>
      <c r="K32" s="222">
        <v>10</v>
      </c>
      <c r="L32" s="223">
        <v>14</v>
      </c>
      <c r="M32" s="224">
        <v>9</v>
      </c>
      <c r="N32" s="225">
        <v>10</v>
      </c>
      <c r="O32" s="226">
        <v>16</v>
      </c>
      <c r="P32" s="227">
        <v>18</v>
      </c>
      <c r="Q32" s="228">
        <v>11.4</v>
      </c>
      <c r="R32" s="229">
        <v>15.1</v>
      </c>
      <c r="S32" s="230">
        <v>13.866666666666667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hyperlinks>
    <hyperlink ref="A4" location="Menu!A1" tooltip="Retour au menu" display="Retour"/>
  </hyperlinks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97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98</v>
      </c>
      <c r="B7" s="22">
        <v>28</v>
      </c>
      <c r="C7" s="23">
        <v>36</v>
      </c>
      <c r="D7" s="24">
        <v>1</v>
      </c>
      <c r="E7" s="24" t="s">
        <v>18</v>
      </c>
      <c r="F7" s="25">
        <v>65</v>
      </c>
      <c r="G7" s="26">
        <v>3</v>
      </c>
      <c r="H7" s="27" t="s">
        <v>18</v>
      </c>
      <c r="I7" s="28">
        <v>3</v>
      </c>
      <c r="J7" s="29">
        <v>25</v>
      </c>
      <c r="K7" s="30">
        <v>36</v>
      </c>
      <c r="L7" s="31">
        <v>61</v>
      </c>
      <c r="M7" s="32">
        <v>8.5</v>
      </c>
      <c r="N7" s="33">
        <v>10</v>
      </c>
      <c r="O7" s="34">
        <v>15.5</v>
      </c>
      <c r="P7" s="35">
        <v>17</v>
      </c>
      <c r="Q7" s="36">
        <v>12.375</v>
      </c>
      <c r="R7" s="37">
        <v>14.23611111111111</v>
      </c>
      <c r="S7" s="38">
        <v>13.421875</v>
      </c>
      <c r="T7" s="39">
        <v>1</v>
      </c>
      <c r="U7" s="39" t="s">
        <v>18</v>
      </c>
      <c r="V7" s="40">
        <v>1</v>
      </c>
      <c r="W7" s="41">
        <v>14</v>
      </c>
      <c r="X7" s="42" t="s">
        <v>18</v>
      </c>
      <c r="Y7" s="43">
        <v>14</v>
      </c>
    </row>
    <row r="8" spans="1:25" ht="18" customHeight="1" thickBot="1">
      <c r="A8" s="44" t="s">
        <v>99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>
        <v>28</v>
      </c>
      <c r="C17" s="216">
        <v>36</v>
      </c>
      <c r="D17" s="216"/>
      <c r="E17" s="216"/>
      <c r="F17" s="217">
        <v>64</v>
      </c>
      <c r="G17" s="218">
        <v>1</v>
      </c>
      <c r="H17" s="219">
        <v>1</v>
      </c>
      <c r="I17" s="220">
        <v>2</v>
      </c>
      <c r="J17" s="221">
        <v>27</v>
      </c>
      <c r="K17" s="222">
        <v>35</v>
      </c>
      <c r="L17" s="223">
        <v>62</v>
      </c>
      <c r="M17" s="224">
        <v>9</v>
      </c>
      <c r="N17" s="225">
        <v>5</v>
      </c>
      <c r="O17" s="226">
        <v>15</v>
      </c>
      <c r="P17" s="227">
        <v>19</v>
      </c>
      <c r="Q17" s="228">
        <v>12.375</v>
      </c>
      <c r="R17" s="229">
        <v>14.347222222222221</v>
      </c>
      <c r="S17" s="230">
        <v>13.484375</v>
      </c>
      <c r="T17" s="231">
        <v>1</v>
      </c>
      <c r="U17" s="232" t="s">
        <v>18</v>
      </c>
      <c r="V17" s="233">
        <v>1</v>
      </c>
      <c r="W17" s="234">
        <v>14</v>
      </c>
      <c r="X17" s="235" t="s">
        <v>18</v>
      </c>
      <c r="Y17" s="236">
        <v>14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28</v>
      </c>
      <c r="C23" s="216">
        <v>36</v>
      </c>
      <c r="D23" s="216"/>
      <c r="E23" s="216"/>
      <c r="F23" s="217">
        <v>64</v>
      </c>
      <c r="G23" s="218">
        <v>4</v>
      </c>
      <c r="H23" s="219" t="s">
        <v>18</v>
      </c>
      <c r="I23" s="220">
        <v>4</v>
      </c>
      <c r="J23" s="221">
        <v>24</v>
      </c>
      <c r="K23" s="222">
        <v>36</v>
      </c>
      <c r="L23" s="223">
        <v>60</v>
      </c>
      <c r="M23" s="224">
        <v>8</v>
      </c>
      <c r="N23" s="225">
        <v>11</v>
      </c>
      <c r="O23" s="226">
        <v>16</v>
      </c>
      <c r="P23" s="227">
        <v>16</v>
      </c>
      <c r="Q23" s="228">
        <v>12</v>
      </c>
      <c r="R23" s="229">
        <v>13.722222222222221</v>
      </c>
      <c r="S23" s="230">
        <v>12.96875</v>
      </c>
      <c r="T23" s="231">
        <v>1</v>
      </c>
      <c r="U23" s="232" t="s">
        <v>18</v>
      </c>
      <c r="V23" s="233">
        <v>1</v>
      </c>
      <c r="W23" s="234">
        <v>13.5</v>
      </c>
      <c r="X23" s="235" t="s">
        <v>18</v>
      </c>
      <c r="Y23" s="236">
        <v>13.5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>
        <v>28</v>
      </c>
      <c r="C29" s="216">
        <v>36</v>
      </c>
      <c r="D29" s="216"/>
      <c r="E29" s="216"/>
      <c r="F29" s="217">
        <v>64</v>
      </c>
      <c r="G29" s="218">
        <v>1</v>
      </c>
      <c r="H29" s="219" t="s">
        <v>18</v>
      </c>
      <c r="I29" s="220">
        <v>1</v>
      </c>
      <c r="J29" s="221">
        <v>27</v>
      </c>
      <c r="K29" s="222">
        <v>36</v>
      </c>
      <c r="L29" s="223">
        <v>63</v>
      </c>
      <c r="M29" s="224">
        <v>9</v>
      </c>
      <c r="N29" s="225">
        <v>11</v>
      </c>
      <c r="O29" s="226">
        <v>16</v>
      </c>
      <c r="P29" s="227">
        <v>18.5</v>
      </c>
      <c r="Q29" s="228">
        <v>12.696428571428571</v>
      </c>
      <c r="R29" s="229">
        <v>14.666666666666666</v>
      </c>
      <c r="S29" s="230">
        <v>13.8046875</v>
      </c>
      <c r="T29" s="231">
        <v>1</v>
      </c>
      <c r="U29" s="232" t="s">
        <v>18</v>
      </c>
      <c r="V29" s="233">
        <v>1</v>
      </c>
      <c r="W29" s="234">
        <v>15</v>
      </c>
      <c r="X29" s="235" t="s">
        <v>18</v>
      </c>
      <c r="Y29" s="236">
        <v>15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B17" sqref="AB17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143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144</v>
      </c>
      <c r="B7" s="22">
        <v>19</v>
      </c>
      <c r="C7" s="23">
        <v>19</v>
      </c>
      <c r="D7" s="24" t="s">
        <v>18</v>
      </c>
      <c r="E7" s="24" t="s">
        <v>18</v>
      </c>
      <c r="F7" s="25">
        <v>38</v>
      </c>
      <c r="G7" s="26">
        <v>1</v>
      </c>
      <c r="H7" s="27" t="s">
        <v>18</v>
      </c>
      <c r="I7" s="28">
        <v>1</v>
      </c>
      <c r="J7" s="29">
        <v>18</v>
      </c>
      <c r="K7" s="30">
        <v>19</v>
      </c>
      <c r="L7" s="31">
        <v>37</v>
      </c>
      <c r="M7" s="32">
        <v>9</v>
      </c>
      <c r="N7" s="33">
        <v>10.5</v>
      </c>
      <c r="O7" s="34">
        <v>17</v>
      </c>
      <c r="P7" s="35">
        <v>18</v>
      </c>
      <c r="Q7" s="36">
        <v>14.052631578947368</v>
      </c>
      <c r="R7" s="37">
        <v>15.157894736842104</v>
      </c>
      <c r="S7" s="38">
        <v>14.605263157894736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145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>
        <v>19</v>
      </c>
      <c r="C14" s="216">
        <v>19</v>
      </c>
      <c r="D14" s="216"/>
      <c r="E14" s="216"/>
      <c r="F14" s="217">
        <v>38</v>
      </c>
      <c r="G14" s="218">
        <v>1</v>
      </c>
      <c r="H14" s="219" t="s">
        <v>18</v>
      </c>
      <c r="I14" s="220">
        <v>1</v>
      </c>
      <c r="J14" s="221">
        <v>18</v>
      </c>
      <c r="K14" s="222">
        <v>19</v>
      </c>
      <c r="L14" s="223">
        <v>37</v>
      </c>
      <c r="M14" s="224">
        <v>7</v>
      </c>
      <c r="N14" s="225">
        <v>11</v>
      </c>
      <c r="O14" s="226">
        <v>15</v>
      </c>
      <c r="P14" s="227">
        <v>17.5</v>
      </c>
      <c r="Q14" s="228">
        <v>12.81578947368421</v>
      </c>
      <c r="R14" s="229">
        <v>14.578947368421053</v>
      </c>
      <c r="S14" s="230">
        <v>13.697368421052632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19</v>
      </c>
      <c r="C32" s="216">
        <v>19</v>
      </c>
      <c r="D32" s="216"/>
      <c r="E32" s="216"/>
      <c r="F32" s="217">
        <v>38</v>
      </c>
      <c r="G32" s="218" t="s">
        <v>18</v>
      </c>
      <c r="H32" s="219" t="s">
        <v>18</v>
      </c>
      <c r="I32" s="220" t="s">
        <v>18</v>
      </c>
      <c r="J32" s="221">
        <v>19</v>
      </c>
      <c r="K32" s="222">
        <v>19</v>
      </c>
      <c r="L32" s="223">
        <v>38</v>
      </c>
      <c r="M32" s="224">
        <v>10</v>
      </c>
      <c r="N32" s="225">
        <v>10</v>
      </c>
      <c r="O32" s="226">
        <v>19</v>
      </c>
      <c r="P32" s="227">
        <v>20</v>
      </c>
      <c r="Q32" s="228">
        <v>15.157894736842104</v>
      </c>
      <c r="R32" s="229">
        <v>15.921052631578947</v>
      </c>
      <c r="S32" s="230">
        <v>15.539473684210526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>
        <v>19</v>
      </c>
      <c r="C39" s="216">
        <v>19</v>
      </c>
      <c r="D39" s="216"/>
      <c r="E39" s="216"/>
      <c r="F39" s="217">
        <v>38</v>
      </c>
      <c r="G39" s="218">
        <v>1</v>
      </c>
      <c r="H39" s="219" t="s">
        <v>18</v>
      </c>
      <c r="I39" s="220">
        <v>1</v>
      </c>
      <c r="J39" s="221">
        <v>18</v>
      </c>
      <c r="K39" s="222">
        <v>19</v>
      </c>
      <c r="L39" s="223">
        <v>37</v>
      </c>
      <c r="M39" s="224">
        <v>9.5</v>
      </c>
      <c r="N39" s="225">
        <v>10</v>
      </c>
      <c r="O39" s="226">
        <v>18</v>
      </c>
      <c r="P39" s="227">
        <v>20</v>
      </c>
      <c r="Q39" s="228">
        <v>14.105263157894736</v>
      </c>
      <c r="R39" s="229">
        <v>14.973684210526315</v>
      </c>
      <c r="S39" s="230">
        <v>14.539473684210526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100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101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102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/>
      <c r="C11" s="193"/>
      <c r="D11" s="193"/>
      <c r="E11" s="193"/>
      <c r="F11" s="194"/>
      <c r="G11" s="195"/>
      <c r="H11" s="196"/>
      <c r="I11" s="197"/>
      <c r="J11" s="198"/>
      <c r="K11" s="199"/>
      <c r="L11" s="200"/>
      <c r="M11" s="201"/>
      <c r="N11" s="202"/>
      <c r="O11" s="203"/>
      <c r="P11" s="204"/>
      <c r="Q11" s="205"/>
      <c r="R11" s="206"/>
      <c r="S11" s="207"/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/>
      <c r="C12" s="216"/>
      <c r="D12" s="216"/>
      <c r="E12" s="216"/>
      <c r="F12" s="217"/>
      <c r="G12" s="218"/>
      <c r="H12" s="219"/>
      <c r="I12" s="220"/>
      <c r="J12" s="221"/>
      <c r="K12" s="222"/>
      <c r="L12" s="223"/>
      <c r="M12" s="224"/>
      <c r="N12" s="225"/>
      <c r="O12" s="226"/>
      <c r="P12" s="227"/>
      <c r="Q12" s="228"/>
      <c r="R12" s="229"/>
      <c r="S12" s="230"/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/>
      <c r="C13" s="216"/>
      <c r="D13" s="216"/>
      <c r="E13" s="216"/>
      <c r="F13" s="217"/>
      <c r="G13" s="218"/>
      <c r="H13" s="219"/>
      <c r="I13" s="220"/>
      <c r="J13" s="221"/>
      <c r="K13" s="222"/>
      <c r="L13" s="223"/>
      <c r="M13" s="224"/>
      <c r="N13" s="225"/>
      <c r="O13" s="226"/>
      <c r="P13" s="227"/>
      <c r="Q13" s="228"/>
      <c r="R13" s="229"/>
      <c r="S13" s="230"/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/>
      <c r="C14" s="216"/>
      <c r="D14" s="216"/>
      <c r="E14" s="216"/>
      <c r="F14" s="217"/>
      <c r="G14" s="218"/>
      <c r="H14" s="219"/>
      <c r="I14" s="220"/>
      <c r="J14" s="221"/>
      <c r="K14" s="222"/>
      <c r="L14" s="223"/>
      <c r="M14" s="224"/>
      <c r="N14" s="225"/>
      <c r="O14" s="226"/>
      <c r="P14" s="227"/>
      <c r="Q14" s="228"/>
      <c r="R14" s="229"/>
      <c r="S14" s="230"/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/>
      <c r="C15" s="216"/>
      <c r="D15" s="216"/>
      <c r="E15" s="216"/>
      <c r="F15" s="217"/>
      <c r="G15" s="218"/>
      <c r="H15" s="219"/>
      <c r="I15" s="220"/>
      <c r="J15" s="221"/>
      <c r="K15" s="222"/>
      <c r="L15" s="223"/>
      <c r="M15" s="224"/>
      <c r="N15" s="225"/>
      <c r="O15" s="226"/>
      <c r="P15" s="227"/>
      <c r="Q15" s="228"/>
      <c r="R15" s="229"/>
      <c r="S15" s="230"/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/>
      <c r="C16" s="216"/>
      <c r="D16" s="216"/>
      <c r="E16" s="216"/>
      <c r="F16" s="217"/>
      <c r="G16" s="218"/>
      <c r="H16" s="219"/>
      <c r="I16" s="220"/>
      <c r="J16" s="221"/>
      <c r="K16" s="222"/>
      <c r="L16" s="223"/>
      <c r="M16" s="224"/>
      <c r="N16" s="225"/>
      <c r="O16" s="226"/>
      <c r="P16" s="227"/>
      <c r="Q16" s="228"/>
      <c r="R16" s="229"/>
      <c r="S16" s="230"/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/>
      <c r="C17" s="216"/>
      <c r="D17" s="216"/>
      <c r="E17" s="216"/>
      <c r="F17" s="217"/>
      <c r="G17" s="218"/>
      <c r="H17" s="219"/>
      <c r="I17" s="220"/>
      <c r="J17" s="221"/>
      <c r="K17" s="222"/>
      <c r="L17" s="223"/>
      <c r="M17" s="224"/>
      <c r="N17" s="225"/>
      <c r="O17" s="226"/>
      <c r="P17" s="227"/>
      <c r="Q17" s="228"/>
      <c r="R17" s="229"/>
      <c r="S17" s="230"/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/>
      <c r="C18" s="216"/>
      <c r="D18" s="216"/>
      <c r="E18" s="216"/>
      <c r="F18" s="217"/>
      <c r="G18" s="218"/>
      <c r="H18" s="219"/>
      <c r="I18" s="220"/>
      <c r="J18" s="221"/>
      <c r="K18" s="222"/>
      <c r="L18" s="223"/>
      <c r="M18" s="224"/>
      <c r="N18" s="225"/>
      <c r="O18" s="226"/>
      <c r="P18" s="227"/>
      <c r="Q18" s="228"/>
      <c r="R18" s="229"/>
      <c r="S18" s="230"/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/>
      <c r="C19" s="216"/>
      <c r="D19" s="216"/>
      <c r="E19" s="216"/>
      <c r="F19" s="217"/>
      <c r="G19" s="218"/>
      <c r="H19" s="219"/>
      <c r="I19" s="220"/>
      <c r="J19" s="221"/>
      <c r="K19" s="222"/>
      <c r="L19" s="223"/>
      <c r="M19" s="224"/>
      <c r="N19" s="225"/>
      <c r="O19" s="226"/>
      <c r="P19" s="227"/>
      <c r="Q19" s="228"/>
      <c r="R19" s="229"/>
      <c r="S19" s="230"/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/>
      <c r="C20" s="216"/>
      <c r="D20" s="216"/>
      <c r="E20" s="216"/>
      <c r="F20" s="217"/>
      <c r="G20" s="218"/>
      <c r="H20" s="219"/>
      <c r="I20" s="220"/>
      <c r="J20" s="221"/>
      <c r="K20" s="222"/>
      <c r="L20" s="223"/>
      <c r="M20" s="224"/>
      <c r="N20" s="225"/>
      <c r="O20" s="226"/>
      <c r="P20" s="227"/>
      <c r="Q20" s="228"/>
      <c r="R20" s="229"/>
      <c r="S20" s="230"/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/>
      <c r="C21" s="216"/>
      <c r="D21" s="216"/>
      <c r="E21" s="216"/>
      <c r="F21" s="217"/>
      <c r="G21" s="218"/>
      <c r="H21" s="219"/>
      <c r="I21" s="220"/>
      <c r="J21" s="221"/>
      <c r="K21" s="222"/>
      <c r="L21" s="223"/>
      <c r="M21" s="224"/>
      <c r="N21" s="225"/>
      <c r="O21" s="226"/>
      <c r="P21" s="227"/>
      <c r="Q21" s="228"/>
      <c r="R21" s="229"/>
      <c r="S21" s="230"/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/>
      <c r="C22" s="216"/>
      <c r="D22" s="216"/>
      <c r="E22" s="216"/>
      <c r="F22" s="217"/>
      <c r="G22" s="218"/>
      <c r="H22" s="219"/>
      <c r="I22" s="220"/>
      <c r="J22" s="221"/>
      <c r="K22" s="222"/>
      <c r="L22" s="223"/>
      <c r="M22" s="224"/>
      <c r="N22" s="225"/>
      <c r="O22" s="226"/>
      <c r="P22" s="227"/>
      <c r="Q22" s="228"/>
      <c r="R22" s="229"/>
      <c r="S22" s="230"/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/>
      <c r="C23" s="216"/>
      <c r="D23" s="216"/>
      <c r="E23" s="216"/>
      <c r="F23" s="217"/>
      <c r="G23" s="218"/>
      <c r="H23" s="219"/>
      <c r="I23" s="220"/>
      <c r="J23" s="221"/>
      <c r="K23" s="222"/>
      <c r="L23" s="223"/>
      <c r="M23" s="224"/>
      <c r="N23" s="225"/>
      <c r="O23" s="226"/>
      <c r="P23" s="227"/>
      <c r="Q23" s="228"/>
      <c r="R23" s="229"/>
      <c r="S23" s="230"/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/>
      <c r="C24" s="216"/>
      <c r="D24" s="216"/>
      <c r="E24" s="216"/>
      <c r="F24" s="217"/>
      <c r="G24" s="218"/>
      <c r="H24" s="219"/>
      <c r="I24" s="220"/>
      <c r="J24" s="221"/>
      <c r="K24" s="222"/>
      <c r="L24" s="223"/>
      <c r="M24" s="224"/>
      <c r="N24" s="225"/>
      <c r="O24" s="226"/>
      <c r="P24" s="227"/>
      <c r="Q24" s="228"/>
      <c r="R24" s="229"/>
      <c r="S24" s="230"/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/>
      <c r="C25" s="216"/>
      <c r="D25" s="216"/>
      <c r="E25" s="216"/>
      <c r="F25" s="217"/>
      <c r="G25" s="218"/>
      <c r="H25" s="219"/>
      <c r="I25" s="220"/>
      <c r="J25" s="221"/>
      <c r="K25" s="222"/>
      <c r="L25" s="223"/>
      <c r="M25" s="224"/>
      <c r="N25" s="225"/>
      <c r="O25" s="226"/>
      <c r="P25" s="227"/>
      <c r="Q25" s="228"/>
      <c r="R25" s="229"/>
      <c r="S25" s="230"/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/>
      <c r="C26" s="216"/>
      <c r="D26" s="216"/>
      <c r="E26" s="216"/>
      <c r="F26" s="217"/>
      <c r="G26" s="218"/>
      <c r="H26" s="219"/>
      <c r="I26" s="220"/>
      <c r="J26" s="221"/>
      <c r="K26" s="222"/>
      <c r="L26" s="223"/>
      <c r="M26" s="224"/>
      <c r="N26" s="225"/>
      <c r="O26" s="226"/>
      <c r="P26" s="227"/>
      <c r="Q26" s="228"/>
      <c r="R26" s="229"/>
      <c r="S26" s="230"/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/>
      <c r="C27" s="216"/>
      <c r="D27" s="216"/>
      <c r="E27" s="216"/>
      <c r="F27" s="217"/>
      <c r="G27" s="218"/>
      <c r="H27" s="219"/>
      <c r="I27" s="220"/>
      <c r="J27" s="221"/>
      <c r="K27" s="222"/>
      <c r="L27" s="223"/>
      <c r="M27" s="224"/>
      <c r="N27" s="225"/>
      <c r="O27" s="226"/>
      <c r="P27" s="227"/>
      <c r="Q27" s="228"/>
      <c r="R27" s="229"/>
      <c r="S27" s="230"/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/>
      <c r="C28" s="216"/>
      <c r="D28" s="216"/>
      <c r="E28" s="216"/>
      <c r="F28" s="217"/>
      <c r="G28" s="218"/>
      <c r="H28" s="219"/>
      <c r="I28" s="220"/>
      <c r="J28" s="221"/>
      <c r="K28" s="222"/>
      <c r="L28" s="223"/>
      <c r="M28" s="224"/>
      <c r="N28" s="225"/>
      <c r="O28" s="226"/>
      <c r="P28" s="227"/>
      <c r="Q28" s="228"/>
      <c r="R28" s="229"/>
      <c r="S28" s="230"/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/>
      <c r="C29" s="216"/>
      <c r="D29" s="216"/>
      <c r="E29" s="216"/>
      <c r="F29" s="217"/>
      <c r="G29" s="218"/>
      <c r="H29" s="219"/>
      <c r="I29" s="220"/>
      <c r="J29" s="221"/>
      <c r="K29" s="222"/>
      <c r="L29" s="223"/>
      <c r="M29" s="224"/>
      <c r="N29" s="225"/>
      <c r="O29" s="226"/>
      <c r="P29" s="227"/>
      <c r="Q29" s="228"/>
      <c r="R29" s="229"/>
      <c r="S29" s="230"/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/>
      <c r="C30" s="216"/>
      <c r="D30" s="216"/>
      <c r="E30" s="216"/>
      <c r="F30" s="217"/>
      <c r="G30" s="218"/>
      <c r="H30" s="219"/>
      <c r="I30" s="220"/>
      <c r="J30" s="221"/>
      <c r="K30" s="222"/>
      <c r="L30" s="223"/>
      <c r="M30" s="224"/>
      <c r="N30" s="225"/>
      <c r="O30" s="226"/>
      <c r="P30" s="227"/>
      <c r="Q30" s="228"/>
      <c r="R30" s="229"/>
      <c r="S30" s="230"/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/>
      <c r="C31" s="216"/>
      <c r="D31" s="216"/>
      <c r="E31" s="216"/>
      <c r="F31" s="217"/>
      <c r="G31" s="218"/>
      <c r="H31" s="219"/>
      <c r="I31" s="220"/>
      <c r="J31" s="221"/>
      <c r="K31" s="222"/>
      <c r="L31" s="223"/>
      <c r="M31" s="224"/>
      <c r="N31" s="225"/>
      <c r="O31" s="226"/>
      <c r="P31" s="227"/>
      <c r="Q31" s="228"/>
      <c r="R31" s="229"/>
      <c r="S31" s="230"/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/>
      <c r="C32" s="216"/>
      <c r="D32" s="216"/>
      <c r="E32" s="216"/>
      <c r="F32" s="217"/>
      <c r="G32" s="218"/>
      <c r="H32" s="219"/>
      <c r="I32" s="220"/>
      <c r="J32" s="221"/>
      <c r="K32" s="222"/>
      <c r="L32" s="223"/>
      <c r="M32" s="224"/>
      <c r="N32" s="225"/>
      <c r="O32" s="226"/>
      <c r="P32" s="227"/>
      <c r="Q32" s="228"/>
      <c r="R32" s="229"/>
      <c r="S32" s="230"/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/>
      <c r="C33" s="216"/>
      <c r="D33" s="216"/>
      <c r="E33" s="216"/>
      <c r="F33" s="217"/>
      <c r="G33" s="218"/>
      <c r="H33" s="219"/>
      <c r="I33" s="220"/>
      <c r="J33" s="221"/>
      <c r="K33" s="222"/>
      <c r="L33" s="223"/>
      <c r="M33" s="224"/>
      <c r="N33" s="225"/>
      <c r="O33" s="226"/>
      <c r="P33" s="227"/>
      <c r="Q33" s="228"/>
      <c r="R33" s="229"/>
      <c r="S33" s="230"/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/>
      <c r="C34" s="216"/>
      <c r="D34" s="216"/>
      <c r="E34" s="216"/>
      <c r="F34" s="217"/>
      <c r="G34" s="218"/>
      <c r="H34" s="219"/>
      <c r="I34" s="220"/>
      <c r="J34" s="221"/>
      <c r="K34" s="222"/>
      <c r="L34" s="223"/>
      <c r="M34" s="224"/>
      <c r="N34" s="225"/>
      <c r="O34" s="226"/>
      <c r="P34" s="227"/>
      <c r="Q34" s="228"/>
      <c r="R34" s="229"/>
      <c r="S34" s="230"/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/>
      <c r="C35" s="216"/>
      <c r="D35" s="216"/>
      <c r="E35" s="216"/>
      <c r="F35" s="217"/>
      <c r="G35" s="218"/>
      <c r="H35" s="219"/>
      <c r="I35" s="220"/>
      <c r="J35" s="221"/>
      <c r="K35" s="222"/>
      <c r="L35" s="223"/>
      <c r="M35" s="224"/>
      <c r="N35" s="225"/>
      <c r="O35" s="226"/>
      <c r="P35" s="227"/>
      <c r="Q35" s="228"/>
      <c r="R35" s="229"/>
      <c r="S35" s="230"/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/>
      <c r="C36" s="216"/>
      <c r="D36" s="216"/>
      <c r="E36" s="216"/>
      <c r="F36" s="217"/>
      <c r="G36" s="218"/>
      <c r="H36" s="219"/>
      <c r="I36" s="220"/>
      <c r="J36" s="221"/>
      <c r="K36" s="222"/>
      <c r="L36" s="223"/>
      <c r="M36" s="224"/>
      <c r="N36" s="225"/>
      <c r="O36" s="226"/>
      <c r="P36" s="227"/>
      <c r="Q36" s="228"/>
      <c r="R36" s="229"/>
      <c r="S36" s="230"/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/>
      <c r="C37" s="216"/>
      <c r="D37" s="216"/>
      <c r="E37" s="216"/>
      <c r="F37" s="217"/>
      <c r="G37" s="218"/>
      <c r="H37" s="219"/>
      <c r="I37" s="220"/>
      <c r="J37" s="221"/>
      <c r="K37" s="222"/>
      <c r="L37" s="223"/>
      <c r="M37" s="224"/>
      <c r="N37" s="225"/>
      <c r="O37" s="226"/>
      <c r="P37" s="227"/>
      <c r="Q37" s="228"/>
      <c r="R37" s="229"/>
      <c r="S37" s="230"/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/>
      <c r="C38" s="216"/>
      <c r="D38" s="216"/>
      <c r="E38" s="216"/>
      <c r="F38" s="217"/>
      <c r="G38" s="218"/>
      <c r="H38" s="219"/>
      <c r="I38" s="220"/>
      <c r="J38" s="221"/>
      <c r="K38" s="222"/>
      <c r="L38" s="223"/>
      <c r="M38" s="224"/>
      <c r="N38" s="225"/>
      <c r="O38" s="226"/>
      <c r="P38" s="227"/>
      <c r="Q38" s="228"/>
      <c r="R38" s="229"/>
      <c r="S38" s="230"/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/>
      <c r="C39" s="216"/>
      <c r="D39" s="216"/>
      <c r="E39" s="216"/>
      <c r="F39" s="217"/>
      <c r="G39" s="218"/>
      <c r="H39" s="219"/>
      <c r="I39" s="220"/>
      <c r="J39" s="221"/>
      <c r="K39" s="222"/>
      <c r="L39" s="223"/>
      <c r="M39" s="224"/>
      <c r="N39" s="225"/>
      <c r="O39" s="226"/>
      <c r="P39" s="227"/>
      <c r="Q39" s="228"/>
      <c r="R39" s="229"/>
      <c r="S39" s="230"/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/>
      <c r="C40" s="216"/>
      <c r="D40" s="216"/>
      <c r="E40" s="216"/>
      <c r="F40" s="217"/>
      <c r="G40" s="218"/>
      <c r="H40" s="219"/>
      <c r="I40" s="220"/>
      <c r="J40" s="221"/>
      <c r="K40" s="222"/>
      <c r="L40" s="223"/>
      <c r="M40" s="224"/>
      <c r="N40" s="225"/>
      <c r="O40" s="226"/>
      <c r="P40" s="227"/>
      <c r="Q40" s="228"/>
      <c r="R40" s="229"/>
      <c r="S40" s="230"/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/>
      <c r="C41" s="216"/>
      <c r="D41" s="216"/>
      <c r="E41" s="216"/>
      <c r="F41" s="217"/>
      <c r="G41" s="218"/>
      <c r="H41" s="219"/>
      <c r="I41" s="220"/>
      <c r="J41" s="221"/>
      <c r="K41" s="222"/>
      <c r="L41" s="223"/>
      <c r="M41" s="224"/>
      <c r="N41" s="225"/>
      <c r="O41" s="226"/>
      <c r="P41" s="227"/>
      <c r="Q41" s="228"/>
      <c r="R41" s="229"/>
      <c r="S41" s="230"/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/>
      <c r="C42" s="216"/>
      <c r="D42" s="216"/>
      <c r="E42" s="216"/>
      <c r="F42" s="217"/>
      <c r="G42" s="218"/>
      <c r="H42" s="219"/>
      <c r="I42" s="220"/>
      <c r="J42" s="221"/>
      <c r="K42" s="222"/>
      <c r="L42" s="223"/>
      <c r="M42" s="224"/>
      <c r="N42" s="225"/>
      <c r="O42" s="226"/>
      <c r="P42" s="227"/>
      <c r="Q42" s="228"/>
      <c r="R42" s="229"/>
      <c r="S42" s="230"/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/>
      <c r="C43" s="216"/>
      <c r="D43" s="216"/>
      <c r="E43" s="216"/>
      <c r="F43" s="217"/>
      <c r="G43" s="218"/>
      <c r="H43" s="219"/>
      <c r="I43" s="220"/>
      <c r="J43" s="221"/>
      <c r="K43" s="222"/>
      <c r="L43" s="223"/>
      <c r="M43" s="224"/>
      <c r="N43" s="225"/>
      <c r="O43" s="226"/>
      <c r="P43" s="227"/>
      <c r="Q43" s="228"/>
      <c r="R43" s="229"/>
      <c r="S43" s="230"/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/>
      <c r="C44" s="216"/>
      <c r="D44" s="216"/>
      <c r="E44" s="216"/>
      <c r="F44" s="217"/>
      <c r="G44" s="218"/>
      <c r="H44" s="219"/>
      <c r="I44" s="220"/>
      <c r="J44" s="221"/>
      <c r="K44" s="222"/>
      <c r="L44" s="223"/>
      <c r="M44" s="224"/>
      <c r="N44" s="225"/>
      <c r="O44" s="226"/>
      <c r="P44" s="227"/>
      <c r="Q44" s="228"/>
      <c r="R44" s="229"/>
      <c r="S44" s="230"/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/>
      <c r="C45" s="239"/>
      <c r="D45" s="239"/>
      <c r="E45" s="239"/>
      <c r="F45" s="240"/>
      <c r="G45" s="241"/>
      <c r="H45" s="242"/>
      <c r="I45" s="243"/>
      <c r="J45" s="244"/>
      <c r="K45" s="245"/>
      <c r="L45" s="246"/>
      <c r="M45" s="247"/>
      <c r="N45" s="248"/>
      <c r="O45" s="249"/>
      <c r="P45" s="250"/>
      <c r="Q45" s="251"/>
      <c r="R45" s="252"/>
      <c r="S45" s="253"/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/>
      <c r="C46" s="262"/>
      <c r="D46" s="262"/>
      <c r="E46" s="262"/>
      <c r="F46" s="263"/>
      <c r="G46" s="264"/>
      <c r="H46" s="265"/>
      <c r="I46" s="266"/>
      <c r="J46" s="267"/>
      <c r="K46" s="268"/>
      <c r="L46" s="269"/>
      <c r="M46" s="270"/>
      <c r="N46" s="271"/>
      <c r="O46" s="272"/>
      <c r="P46" s="273"/>
      <c r="Q46" s="274"/>
      <c r="R46" s="275"/>
      <c r="S46" s="276"/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171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2.75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</row>
    <row r="3" spans="1:25" ht="12.75">
      <c r="A3" s="678" t="s">
        <v>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1:19" ht="13.5" thickBot="1">
      <c r="A4" s="168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5" ht="27.75" customHeight="1"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/>
      <c r="C11" s="75"/>
      <c r="D11" s="75"/>
      <c r="E11" s="75"/>
      <c r="F11" s="76"/>
      <c r="G11" s="77"/>
      <c r="H11" s="78"/>
      <c r="I11" s="79"/>
      <c r="J11" s="80"/>
      <c r="K11" s="81"/>
      <c r="L11" s="82"/>
      <c r="M11" s="172"/>
      <c r="N11" s="173"/>
      <c r="O11" s="85"/>
      <c r="P11" s="174"/>
      <c r="Q11" s="87"/>
      <c r="R11" s="88"/>
      <c r="S11" s="89"/>
      <c r="T11" s="90"/>
      <c r="U11" s="91"/>
      <c r="V11" s="92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75"/>
      <c r="N12" s="176"/>
      <c r="O12" s="107"/>
      <c r="P12" s="108"/>
      <c r="Q12" s="109"/>
      <c r="R12" s="110"/>
      <c r="S12" s="111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/>
      <c r="C30" s="97"/>
      <c r="D30" s="97"/>
      <c r="E30" s="97"/>
      <c r="F30" s="98"/>
      <c r="G30" s="99"/>
      <c r="H30" s="100"/>
      <c r="I30" s="101"/>
      <c r="J30" s="102"/>
      <c r="K30" s="103"/>
      <c r="L30" s="104"/>
      <c r="M30" s="175"/>
      <c r="N30" s="176"/>
      <c r="O30" s="107"/>
      <c r="P30" s="108"/>
      <c r="Q30" s="109"/>
      <c r="R30" s="110"/>
      <c r="S30" s="111"/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/>
      <c r="U31" s="113"/>
      <c r="V31" s="114"/>
      <c r="W31" s="115"/>
      <c r="X31" s="116"/>
      <c r="Y31" s="117"/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/>
      <c r="U32" s="113"/>
      <c r="V32" s="114"/>
      <c r="W32" s="115"/>
      <c r="X32" s="116"/>
      <c r="Y32" s="117"/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/>
      <c r="U33" s="113"/>
      <c r="V33" s="114"/>
      <c r="W33" s="115"/>
      <c r="X33" s="116"/>
      <c r="Y33" s="117"/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/>
      <c r="U34" s="113"/>
      <c r="V34" s="114"/>
      <c r="W34" s="115"/>
      <c r="X34" s="116"/>
      <c r="Y34" s="117"/>
    </row>
    <row r="35" spans="1:25" ht="18" customHeight="1">
      <c r="A35" s="161" t="s">
        <v>44</v>
      </c>
      <c r="B35" s="96"/>
      <c r="C35" s="97"/>
      <c r="D35" s="97"/>
      <c r="E35" s="97"/>
      <c r="F35" s="98"/>
      <c r="G35" s="99"/>
      <c r="H35" s="100"/>
      <c r="I35" s="101"/>
      <c r="J35" s="102"/>
      <c r="K35" s="103"/>
      <c r="L35" s="104"/>
      <c r="M35" s="175"/>
      <c r="N35" s="176"/>
      <c r="O35" s="107"/>
      <c r="P35" s="108"/>
      <c r="Q35" s="109"/>
      <c r="R35" s="110"/>
      <c r="S35" s="111"/>
      <c r="T35" s="112"/>
      <c r="U35" s="113"/>
      <c r="V35" s="114"/>
      <c r="W35" s="115"/>
      <c r="X35" s="116"/>
      <c r="Y35" s="117"/>
    </row>
    <row r="36" spans="1:25" ht="18" customHeight="1">
      <c r="A36" s="161" t="s">
        <v>45</v>
      </c>
      <c r="B36" s="96"/>
      <c r="C36" s="97"/>
      <c r="D36" s="97"/>
      <c r="E36" s="97"/>
      <c r="F36" s="98"/>
      <c r="G36" s="99"/>
      <c r="H36" s="100"/>
      <c r="I36" s="101"/>
      <c r="J36" s="102"/>
      <c r="K36" s="103"/>
      <c r="L36" s="104"/>
      <c r="M36" s="175"/>
      <c r="N36" s="176"/>
      <c r="O36" s="107"/>
      <c r="P36" s="108"/>
      <c r="Q36" s="109"/>
      <c r="R36" s="110"/>
      <c r="S36" s="111"/>
      <c r="T36" s="112"/>
      <c r="U36" s="113"/>
      <c r="V36" s="114"/>
      <c r="W36" s="115"/>
      <c r="X36" s="116"/>
      <c r="Y36" s="117"/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/>
      <c r="U37" s="113"/>
      <c r="V37" s="114"/>
      <c r="W37" s="115"/>
      <c r="X37" s="116"/>
      <c r="Y37" s="117"/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/>
      <c r="U38" s="113"/>
      <c r="V38" s="114"/>
      <c r="W38" s="115"/>
      <c r="X38" s="116"/>
      <c r="Y38" s="117"/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/>
      <c r="U39" s="113"/>
      <c r="V39" s="114"/>
      <c r="W39" s="115"/>
      <c r="X39" s="116"/>
      <c r="Y39" s="117"/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/>
      <c r="U40" s="113"/>
      <c r="V40" s="114"/>
      <c r="W40" s="115"/>
      <c r="X40" s="116"/>
      <c r="Y40" s="117"/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/>
      <c r="U41" s="113"/>
      <c r="V41" s="114"/>
      <c r="W41" s="115"/>
      <c r="X41" s="116"/>
      <c r="Y41" s="117"/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/>
      <c r="U42" s="113"/>
      <c r="V42" s="114"/>
      <c r="W42" s="115"/>
      <c r="X42" s="116"/>
      <c r="Y42" s="117"/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/>
      <c r="U43" s="113"/>
      <c r="V43" s="114"/>
      <c r="W43" s="115"/>
      <c r="X43" s="116"/>
      <c r="Y43" s="117"/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/>
      <c r="U44" s="113"/>
      <c r="V44" s="114"/>
      <c r="W44" s="115"/>
      <c r="X44" s="116"/>
      <c r="Y44" s="117"/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/>
      <c r="U45" s="133"/>
      <c r="V45" s="134"/>
      <c r="W45" s="135"/>
      <c r="X45" s="136"/>
      <c r="Y45" s="137"/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A16" sqref="AA16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103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104</v>
      </c>
      <c r="B7" s="22">
        <v>49</v>
      </c>
      <c r="C7" s="23">
        <v>36</v>
      </c>
      <c r="D7" s="24">
        <v>1</v>
      </c>
      <c r="E7" s="24" t="s">
        <v>18</v>
      </c>
      <c r="F7" s="25">
        <v>86</v>
      </c>
      <c r="G7" s="26">
        <v>4</v>
      </c>
      <c r="H7" s="27">
        <v>3</v>
      </c>
      <c r="I7" s="28">
        <v>7</v>
      </c>
      <c r="J7" s="29">
        <v>45</v>
      </c>
      <c r="K7" s="30">
        <v>33</v>
      </c>
      <c r="L7" s="31">
        <v>78</v>
      </c>
      <c r="M7" s="32">
        <v>5.5</v>
      </c>
      <c r="N7" s="33">
        <v>6.5</v>
      </c>
      <c r="O7" s="34">
        <v>18</v>
      </c>
      <c r="P7" s="35">
        <v>18</v>
      </c>
      <c r="Q7" s="36">
        <v>13.204081632653061</v>
      </c>
      <c r="R7" s="37">
        <v>13.902777777777779</v>
      </c>
      <c r="S7" s="38">
        <v>13.5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105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45</v>
      </c>
      <c r="C11" s="193">
        <v>33</v>
      </c>
      <c r="D11" s="193"/>
      <c r="E11" s="193"/>
      <c r="F11" s="194">
        <v>78</v>
      </c>
      <c r="G11" s="195">
        <v>5</v>
      </c>
      <c r="H11" s="196">
        <v>5</v>
      </c>
      <c r="I11" s="197">
        <v>10</v>
      </c>
      <c r="J11" s="198">
        <v>40</v>
      </c>
      <c r="K11" s="199">
        <v>28</v>
      </c>
      <c r="L11" s="200">
        <v>68</v>
      </c>
      <c r="M11" s="201">
        <v>2</v>
      </c>
      <c r="N11" s="202">
        <v>3</v>
      </c>
      <c r="O11" s="203">
        <v>18</v>
      </c>
      <c r="P11" s="204">
        <v>20</v>
      </c>
      <c r="Q11" s="205">
        <v>12.435555555555556</v>
      </c>
      <c r="R11" s="206">
        <v>13.082727272727274</v>
      </c>
      <c r="S11" s="207">
        <v>12.709358974358976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>
        <v>16</v>
      </c>
      <c r="C20" s="216">
        <v>11</v>
      </c>
      <c r="D20" s="216"/>
      <c r="E20" s="216"/>
      <c r="F20" s="217">
        <v>27</v>
      </c>
      <c r="G20" s="218">
        <v>3</v>
      </c>
      <c r="H20" s="219">
        <v>1</v>
      </c>
      <c r="I20" s="220">
        <v>4</v>
      </c>
      <c r="J20" s="221">
        <v>13</v>
      </c>
      <c r="K20" s="222">
        <v>10</v>
      </c>
      <c r="L20" s="223">
        <v>23</v>
      </c>
      <c r="M20" s="224">
        <v>8</v>
      </c>
      <c r="N20" s="225">
        <v>9</v>
      </c>
      <c r="O20" s="226">
        <v>18</v>
      </c>
      <c r="P20" s="227">
        <v>18</v>
      </c>
      <c r="Q20" s="228">
        <v>13.28125</v>
      </c>
      <c r="R20" s="229">
        <v>14.363636363636363</v>
      </c>
      <c r="S20" s="230">
        <v>13.722222222222221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>
        <v>9</v>
      </c>
      <c r="C27" s="216">
        <v>4</v>
      </c>
      <c r="D27" s="216"/>
      <c r="E27" s="216"/>
      <c r="F27" s="217">
        <v>13</v>
      </c>
      <c r="G27" s="218">
        <v>1</v>
      </c>
      <c r="H27" s="219" t="s">
        <v>18</v>
      </c>
      <c r="I27" s="220">
        <v>1</v>
      </c>
      <c r="J27" s="221">
        <v>8</v>
      </c>
      <c r="K27" s="222">
        <v>4</v>
      </c>
      <c r="L27" s="223">
        <v>12</v>
      </c>
      <c r="M27" s="224">
        <v>8</v>
      </c>
      <c r="N27" s="225">
        <v>10</v>
      </c>
      <c r="O27" s="226">
        <v>18</v>
      </c>
      <c r="P27" s="227">
        <v>14</v>
      </c>
      <c r="Q27" s="228">
        <v>13.333333333333334</v>
      </c>
      <c r="R27" s="229">
        <v>12.125</v>
      </c>
      <c r="S27" s="230">
        <v>12.961538461538462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33</v>
      </c>
      <c r="C30" s="216">
        <v>29</v>
      </c>
      <c r="D30" s="216"/>
      <c r="E30" s="216"/>
      <c r="F30" s="217">
        <v>62</v>
      </c>
      <c r="G30" s="218">
        <v>2</v>
      </c>
      <c r="H30" s="219" t="s">
        <v>18</v>
      </c>
      <c r="I30" s="220">
        <v>2</v>
      </c>
      <c r="J30" s="221">
        <v>31</v>
      </c>
      <c r="K30" s="222">
        <v>29</v>
      </c>
      <c r="L30" s="223">
        <v>60</v>
      </c>
      <c r="M30" s="224">
        <v>7</v>
      </c>
      <c r="N30" s="225">
        <v>12</v>
      </c>
      <c r="O30" s="226">
        <v>17</v>
      </c>
      <c r="P30" s="227">
        <v>19</v>
      </c>
      <c r="Q30" s="228">
        <v>12.863636363636363</v>
      </c>
      <c r="R30" s="229">
        <v>14.431034482758621</v>
      </c>
      <c r="S30" s="230">
        <v>13.596774193548388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>
        <v>32</v>
      </c>
      <c r="C38" s="216">
        <v>23</v>
      </c>
      <c r="D38" s="216"/>
      <c r="E38" s="216"/>
      <c r="F38" s="217">
        <v>55</v>
      </c>
      <c r="G38" s="218">
        <v>2</v>
      </c>
      <c r="H38" s="219" t="s">
        <v>18</v>
      </c>
      <c r="I38" s="220">
        <v>2</v>
      </c>
      <c r="J38" s="221">
        <v>30</v>
      </c>
      <c r="K38" s="222">
        <v>23</v>
      </c>
      <c r="L38" s="223">
        <v>53</v>
      </c>
      <c r="M38" s="224">
        <v>9</v>
      </c>
      <c r="N38" s="225">
        <v>10</v>
      </c>
      <c r="O38" s="226">
        <v>20</v>
      </c>
      <c r="P38" s="227">
        <v>20</v>
      </c>
      <c r="Q38" s="228">
        <v>15.09375</v>
      </c>
      <c r="R38" s="229">
        <v>15.652173913043478</v>
      </c>
      <c r="S38" s="230">
        <v>15.327272727272728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106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107</v>
      </c>
      <c r="B7" s="22">
        <v>66</v>
      </c>
      <c r="C7" s="23">
        <v>65</v>
      </c>
      <c r="D7" s="24">
        <v>1</v>
      </c>
      <c r="E7" s="24">
        <v>1</v>
      </c>
      <c r="F7" s="25">
        <v>133</v>
      </c>
      <c r="G7" s="26">
        <v>1</v>
      </c>
      <c r="H7" s="27">
        <v>1</v>
      </c>
      <c r="I7" s="28">
        <v>2</v>
      </c>
      <c r="J7" s="29">
        <v>65</v>
      </c>
      <c r="K7" s="30">
        <v>64</v>
      </c>
      <c r="L7" s="31">
        <v>129</v>
      </c>
      <c r="M7" s="32">
        <v>9</v>
      </c>
      <c r="N7" s="33">
        <v>9.5</v>
      </c>
      <c r="O7" s="34">
        <v>19.5</v>
      </c>
      <c r="P7" s="35">
        <v>19</v>
      </c>
      <c r="Q7" s="36">
        <v>14.022727272727273</v>
      </c>
      <c r="R7" s="37">
        <v>15.253846153846155</v>
      </c>
      <c r="S7" s="38">
        <v>14.633587786259541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108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>
        <v>15</v>
      </c>
      <c r="C14" s="216">
        <v>27</v>
      </c>
      <c r="D14" s="216"/>
      <c r="E14" s="216"/>
      <c r="F14" s="217">
        <v>42</v>
      </c>
      <c r="G14" s="218">
        <v>5</v>
      </c>
      <c r="H14" s="219">
        <v>1</v>
      </c>
      <c r="I14" s="220">
        <v>6</v>
      </c>
      <c r="J14" s="221">
        <v>10</v>
      </c>
      <c r="K14" s="222">
        <v>26</v>
      </c>
      <c r="L14" s="223">
        <v>36</v>
      </c>
      <c r="M14" s="224">
        <v>6</v>
      </c>
      <c r="N14" s="225">
        <v>8</v>
      </c>
      <c r="O14" s="226">
        <v>17</v>
      </c>
      <c r="P14" s="227">
        <v>19</v>
      </c>
      <c r="Q14" s="228">
        <v>11.4</v>
      </c>
      <c r="R14" s="229">
        <v>14</v>
      </c>
      <c r="S14" s="230">
        <v>13.071428571428571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59</v>
      </c>
      <c r="C19" s="216">
        <v>55</v>
      </c>
      <c r="D19" s="216"/>
      <c r="E19" s="216"/>
      <c r="F19" s="217">
        <v>114</v>
      </c>
      <c r="G19" s="218" t="s">
        <v>18</v>
      </c>
      <c r="H19" s="219" t="s">
        <v>18</v>
      </c>
      <c r="I19" s="220" t="s">
        <v>18</v>
      </c>
      <c r="J19" s="221">
        <v>59</v>
      </c>
      <c r="K19" s="222">
        <v>55</v>
      </c>
      <c r="L19" s="223">
        <v>114</v>
      </c>
      <c r="M19" s="224">
        <v>10</v>
      </c>
      <c r="N19" s="225">
        <v>10.5</v>
      </c>
      <c r="O19" s="226">
        <v>19.5</v>
      </c>
      <c r="P19" s="227">
        <v>19.5</v>
      </c>
      <c r="Q19" s="228">
        <v>14.813559322033898</v>
      </c>
      <c r="R19" s="229">
        <v>15.772727272727273</v>
      </c>
      <c r="S19" s="230">
        <v>15.276315789473685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63</v>
      </c>
      <c r="C23" s="216">
        <v>51</v>
      </c>
      <c r="D23" s="216"/>
      <c r="E23" s="216"/>
      <c r="F23" s="217">
        <v>114</v>
      </c>
      <c r="G23" s="218">
        <v>1</v>
      </c>
      <c r="H23" s="219">
        <v>1</v>
      </c>
      <c r="I23" s="220">
        <v>2</v>
      </c>
      <c r="J23" s="221">
        <v>62</v>
      </c>
      <c r="K23" s="222">
        <v>50</v>
      </c>
      <c r="L23" s="223">
        <v>112</v>
      </c>
      <c r="M23" s="224">
        <v>8</v>
      </c>
      <c r="N23" s="225">
        <v>5</v>
      </c>
      <c r="O23" s="226">
        <v>18.5</v>
      </c>
      <c r="P23" s="227">
        <v>18.5</v>
      </c>
      <c r="Q23" s="228">
        <v>14.103174603174603</v>
      </c>
      <c r="R23" s="229">
        <v>14.647058823529411</v>
      </c>
      <c r="S23" s="230">
        <v>14.346491228070175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25</v>
      </c>
      <c r="C28" s="216">
        <v>9</v>
      </c>
      <c r="D28" s="216"/>
      <c r="E28" s="216"/>
      <c r="F28" s="217">
        <v>34</v>
      </c>
      <c r="G28" s="218" t="s">
        <v>18</v>
      </c>
      <c r="H28" s="219" t="s">
        <v>18</v>
      </c>
      <c r="I28" s="220" t="s">
        <v>18</v>
      </c>
      <c r="J28" s="221">
        <v>25</v>
      </c>
      <c r="K28" s="222">
        <v>9</v>
      </c>
      <c r="L28" s="223">
        <v>34</v>
      </c>
      <c r="M28" s="224">
        <v>10</v>
      </c>
      <c r="N28" s="225">
        <v>12</v>
      </c>
      <c r="O28" s="226">
        <v>17</v>
      </c>
      <c r="P28" s="227">
        <v>18</v>
      </c>
      <c r="Q28" s="228">
        <v>12.52</v>
      </c>
      <c r="R28" s="229">
        <v>15.11111111111111</v>
      </c>
      <c r="S28" s="230">
        <v>13.205882352941176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28</v>
      </c>
      <c r="C30" s="216">
        <v>31</v>
      </c>
      <c r="D30" s="216"/>
      <c r="E30" s="216"/>
      <c r="F30" s="217">
        <v>59</v>
      </c>
      <c r="G30" s="218">
        <v>2</v>
      </c>
      <c r="H30" s="219" t="s">
        <v>18</v>
      </c>
      <c r="I30" s="220">
        <v>2</v>
      </c>
      <c r="J30" s="221">
        <v>26</v>
      </c>
      <c r="K30" s="222">
        <v>31</v>
      </c>
      <c r="L30" s="223">
        <v>57</v>
      </c>
      <c r="M30" s="224">
        <v>8</v>
      </c>
      <c r="N30" s="225">
        <v>11</v>
      </c>
      <c r="O30" s="226">
        <v>20</v>
      </c>
      <c r="P30" s="227">
        <v>18.5</v>
      </c>
      <c r="Q30" s="228">
        <v>14.892857142857142</v>
      </c>
      <c r="R30" s="229">
        <v>15.32258064516129</v>
      </c>
      <c r="S30" s="230">
        <v>15.11864406779661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16</v>
      </c>
      <c r="C35" s="216">
        <v>25</v>
      </c>
      <c r="D35" s="216"/>
      <c r="E35" s="216"/>
      <c r="F35" s="217">
        <v>41</v>
      </c>
      <c r="G35" s="218">
        <v>3</v>
      </c>
      <c r="H35" s="219" t="s">
        <v>18</v>
      </c>
      <c r="I35" s="220">
        <v>3</v>
      </c>
      <c r="J35" s="221">
        <v>13</v>
      </c>
      <c r="K35" s="222">
        <v>25</v>
      </c>
      <c r="L35" s="223">
        <v>38</v>
      </c>
      <c r="M35" s="224">
        <v>8.5</v>
      </c>
      <c r="N35" s="225">
        <v>12</v>
      </c>
      <c r="O35" s="226">
        <v>18</v>
      </c>
      <c r="P35" s="227">
        <v>19.5</v>
      </c>
      <c r="Q35" s="228">
        <v>12.25</v>
      </c>
      <c r="R35" s="229">
        <v>16.56</v>
      </c>
      <c r="S35" s="230">
        <v>14.878048780487806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161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162</v>
      </c>
      <c r="B7" s="22">
        <v>27</v>
      </c>
      <c r="C7" s="23">
        <v>33</v>
      </c>
      <c r="D7" s="24" t="s">
        <v>18</v>
      </c>
      <c r="E7" s="24">
        <v>1</v>
      </c>
      <c r="F7" s="25">
        <v>61</v>
      </c>
      <c r="G7" s="26">
        <v>1</v>
      </c>
      <c r="H7" s="27">
        <v>2</v>
      </c>
      <c r="I7" s="28">
        <v>3</v>
      </c>
      <c r="J7" s="29">
        <v>26</v>
      </c>
      <c r="K7" s="30">
        <v>31</v>
      </c>
      <c r="L7" s="31">
        <v>57</v>
      </c>
      <c r="M7" s="32">
        <v>8.5</v>
      </c>
      <c r="N7" s="33">
        <v>8.5</v>
      </c>
      <c r="O7" s="34">
        <v>16.5</v>
      </c>
      <c r="P7" s="35">
        <v>17</v>
      </c>
      <c r="Q7" s="36">
        <v>12.592592592592593</v>
      </c>
      <c r="R7" s="37">
        <v>13.181818181818182</v>
      </c>
      <c r="S7" s="38">
        <v>12.916666666666666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163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18</v>
      </c>
      <c r="C11" s="193">
        <v>24</v>
      </c>
      <c r="D11" s="193"/>
      <c r="E11" s="193"/>
      <c r="F11" s="194">
        <v>42</v>
      </c>
      <c r="G11" s="195">
        <v>2</v>
      </c>
      <c r="H11" s="196">
        <v>1</v>
      </c>
      <c r="I11" s="197">
        <v>3</v>
      </c>
      <c r="J11" s="198">
        <v>16</v>
      </c>
      <c r="K11" s="199">
        <v>23</v>
      </c>
      <c r="L11" s="200">
        <v>39</v>
      </c>
      <c r="M11" s="201">
        <v>8</v>
      </c>
      <c r="N11" s="202">
        <v>8</v>
      </c>
      <c r="O11" s="203">
        <v>17</v>
      </c>
      <c r="P11" s="204">
        <v>18</v>
      </c>
      <c r="Q11" s="205">
        <v>13.38888888888889</v>
      </c>
      <c r="R11" s="206">
        <v>13.4375</v>
      </c>
      <c r="S11" s="207">
        <v>13.416666666666666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>
        <v>9</v>
      </c>
      <c r="C18" s="216">
        <v>9</v>
      </c>
      <c r="D18" s="216"/>
      <c r="E18" s="216"/>
      <c r="F18" s="217">
        <v>18</v>
      </c>
      <c r="G18" s="218">
        <v>2</v>
      </c>
      <c r="H18" s="219">
        <v>1</v>
      </c>
      <c r="I18" s="220">
        <v>3</v>
      </c>
      <c r="J18" s="221">
        <v>7</v>
      </c>
      <c r="K18" s="222">
        <v>8</v>
      </c>
      <c r="L18" s="223">
        <v>15</v>
      </c>
      <c r="M18" s="224">
        <v>6.5</v>
      </c>
      <c r="N18" s="225">
        <v>5.5</v>
      </c>
      <c r="O18" s="226">
        <v>18</v>
      </c>
      <c r="P18" s="227">
        <v>16.5</v>
      </c>
      <c r="Q18" s="228">
        <v>11.88888888888889</v>
      </c>
      <c r="R18" s="229">
        <v>12.5</v>
      </c>
      <c r="S18" s="230">
        <v>12.194444444444445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26</v>
      </c>
      <c r="C19" s="216">
        <v>30</v>
      </c>
      <c r="D19" s="216"/>
      <c r="E19" s="216"/>
      <c r="F19" s="217">
        <v>56</v>
      </c>
      <c r="G19" s="218">
        <v>1</v>
      </c>
      <c r="H19" s="219">
        <v>2</v>
      </c>
      <c r="I19" s="220">
        <v>3</v>
      </c>
      <c r="J19" s="221">
        <v>25</v>
      </c>
      <c r="K19" s="222">
        <v>28</v>
      </c>
      <c r="L19" s="223">
        <v>53</v>
      </c>
      <c r="M19" s="224">
        <v>8.5</v>
      </c>
      <c r="N19" s="225">
        <v>8</v>
      </c>
      <c r="O19" s="226">
        <v>16.5</v>
      </c>
      <c r="P19" s="227">
        <v>17</v>
      </c>
      <c r="Q19" s="228">
        <v>13.076923076923077</v>
      </c>
      <c r="R19" s="229">
        <v>13.533333333333333</v>
      </c>
      <c r="S19" s="230">
        <v>13.321428571428571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20</v>
      </c>
      <c r="C30" s="216">
        <v>17</v>
      </c>
      <c r="D30" s="216"/>
      <c r="E30" s="216"/>
      <c r="F30" s="217">
        <v>37</v>
      </c>
      <c r="G30" s="218">
        <v>3</v>
      </c>
      <c r="H30" s="219">
        <v>1</v>
      </c>
      <c r="I30" s="220">
        <v>4</v>
      </c>
      <c r="J30" s="221">
        <v>17</v>
      </c>
      <c r="K30" s="222">
        <v>16</v>
      </c>
      <c r="L30" s="223">
        <v>33</v>
      </c>
      <c r="M30" s="224">
        <v>8</v>
      </c>
      <c r="N30" s="225">
        <v>9</v>
      </c>
      <c r="O30" s="226">
        <v>16.5</v>
      </c>
      <c r="P30" s="227">
        <v>16</v>
      </c>
      <c r="Q30" s="228">
        <v>11.6</v>
      </c>
      <c r="R30" s="229">
        <v>12.911764705882353</v>
      </c>
      <c r="S30" s="230">
        <v>12.202702702702704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>
        <v>7</v>
      </c>
      <c r="C34" s="216">
        <v>15</v>
      </c>
      <c r="D34" s="216"/>
      <c r="E34" s="216"/>
      <c r="F34" s="217">
        <v>22</v>
      </c>
      <c r="G34" s="218">
        <v>1</v>
      </c>
      <c r="H34" s="219">
        <v>3</v>
      </c>
      <c r="I34" s="220">
        <v>4</v>
      </c>
      <c r="J34" s="221">
        <v>6</v>
      </c>
      <c r="K34" s="222">
        <v>12</v>
      </c>
      <c r="L34" s="223">
        <v>18</v>
      </c>
      <c r="M34" s="224">
        <v>7</v>
      </c>
      <c r="N34" s="225">
        <v>6</v>
      </c>
      <c r="O34" s="226">
        <v>17.5</v>
      </c>
      <c r="P34" s="227">
        <v>16</v>
      </c>
      <c r="Q34" s="228">
        <v>12.857142857142858</v>
      </c>
      <c r="R34" s="229">
        <v>12.9</v>
      </c>
      <c r="S34" s="230">
        <v>12.886363636363637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A21" sqref="AA2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164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165</v>
      </c>
      <c r="B7" s="22">
        <v>33</v>
      </c>
      <c r="C7" s="23">
        <v>19</v>
      </c>
      <c r="D7" s="24" t="s">
        <v>18</v>
      </c>
      <c r="E7" s="24" t="s">
        <v>18</v>
      </c>
      <c r="F7" s="25">
        <v>52</v>
      </c>
      <c r="G7" s="26" t="s">
        <v>18</v>
      </c>
      <c r="H7" s="27" t="s">
        <v>18</v>
      </c>
      <c r="I7" s="28" t="s">
        <v>18</v>
      </c>
      <c r="J7" s="29">
        <v>33</v>
      </c>
      <c r="K7" s="30">
        <v>19</v>
      </c>
      <c r="L7" s="31">
        <v>52</v>
      </c>
      <c r="M7" s="32">
        <v>11</v>
      </c>
      <c r="N7" s="33">
        <v>13</v>
      </c>
      <c r="O7" s="34">
        <v>17.5</v>
      </c>
      <c r="P7" s="35">
        <v>18</v>
      </c>
      <c r="Q7" s="36">
        <v>13.924242424242424</v>
      </c>
      <c r="R7" s="37">
        <v>15.973684210526315</v>
      </c>
      <c r="S7" s="38">
        <v>14.673076923076923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166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33</v>
      </c>
      <c r="C11" s="193">
        <v>19</v>
      </c>
      <c r="D11" s="193"/>
      <c r="E11" s="193"/>
      <c r="F11" s="194">
        <v>52</v>
      </c>
      <c r="G11" s="195">
        <v>2</v>
      </c>
      <c r="H11" s="196" t="s">
        <v>18</v>
      </c>
      <c r="I11" s="197">
        <v>2</v>
      </c>
      <c r="J11" s="198">
        <v>31</v>
      </c>
      <c r="K11" s="199">
        <v>19</v>
      </c>
      <c r="L11" s="200">
        <v>50</v>
      </c>
      <c r="M11" s="201">
        <v>8</v>
      </c>
      <c r="N11" s="202">
        <v>12.5</v>
      </c>
      <c r="O11" s="203">
        <v>18</v>
      </c>
      <c r="P11" s="204">
        <v>20</v>
      </c>
      <c r="Q11" s="205">
        <v>13.818181818181818</v>
      </c>
      <c r="R11" s="206">
        <v>16.157894736842106</v>
      </c>
      <c r="S11" s="207">
        <v>14.673076923076923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12</v>
      </c>
      <c r="C28" s="216">
        <v>5</v>
      </c>
      <c r="D28" s="216"/>
      <c r="E28" s="216"/>
      <c r="F28" s="217">
        <v>17</v>
      </c>
      <c r="G28" s="218" t="s">
        <v>18</v>
      </c>
      <c r="H28" s="219" t="s">
        <v>18</v>
      </c>
      <c r="I28" s="220" t="s">
        <v>18</v>
      </c>
      <c r="J28" s="221">
        <v>12</v>
      </c>
      <c r="K28" s="222">
        <v>5</v>
      </c>
      <c r="L28" s="223">
        <v>17</v>
      </c>
      <c r="M28" s="224">
        <v>14</v>
      </c>
      <c r="N28" s="225">
        <v>14</v>
      </c>
      <c r="O28" s="226">
        <v>17.5</v>
      </c>
      <c r="P28" s="227">
        <v>16.5</v>
      </c>
      <c r="Q28" s="228">
        <v>15.208333333333334</v>
      </c>
      <c r="R28" s="229">
        <v>15.9</v>
      </c>
      <c r="S28" s="230">
        <v>15.411764705882353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>
        <v>9</v>
      </c>
      <c r="D29" s="216"/>
      <c r="E29" s="216"/>
      <c r="F29" s="217">
        <v>9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>
        <v>9</v>
      </c>
      <c r="L29" s="223">
        <v>9</v>
      </c>
      <c r="M29" s="224" t="s">
        <v>18</v>
      </c>
      <c r="N29" s="225">
        <v>15.5</v>
      </c>
      <c r="O29" s="226" t="s">
        <v>18</v>
      </c>
      <c r="P29" s="227">
        <v>17.5</v>
      </c>
      <c r="Q29" s="228" t="s">
        <v>18</v>
      </c>
      <c r="R29" s="229">
        <v>16.666666666666668</v>
      </c>
      <c r="S29" s="230">
        <v>16.666666666666668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9</v>
      </c>
      <c r="C30" s="216">
        <v>2</v>
      </c>
      <c r="D30" s="216"/>
      <c r="E30" s="216"/>
      <c r="F30" s="217">
        <v>11</v>
      </c>
      <c r="G30" s="218" t="s">
        <v>18</v>
      </c>
      <c r="H30" s="219" t="s">
        <v>18</v>
      </c>
      <c r="I30" s="220" t="s">
        <v>18</v>
      </c>
      <c r="J30" s="221">
        <v>9</v>
      </c>
      <c r="K30" s="222">
        <v>2</v>
      </c>
      <c r="L30" s="223">
        <v>11</v>
      </c>
      <c r="M30" s="224">
        <v>14.5</v>
      </c>
      <c r="N30" s="225">
        <v>16.5</v>
      </c>
      <c r="O30" s="226">
        <v>17</v>
      </c>
      <c r="P30" s="227">
        <v>18</v>
      </c>
      <c r="Q30" s="228">
        <v>15.666666666666666</v>
      </c>
      <c r="R30" s="229">
        <v>17.25</v>
      </c>
      <c r="S30" s="230">
        <v>15.954545454545455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12</v>
      </c>
      <c r="C32" s="216">
        <v>3</v>
      </c>
      <c r="D32" s="216"/>
      <c r="E32" s="216"/>
      <c r="F32" s="217">
        <v>15</v>
      </c>
      <c r="G32" s="218" t="s">
        <v>18</v>
      </c>
      <c r="H32" s="219" t="s">
        <v>18</v>
      </c>
      <c r="I32" s="220" t="s">
        <v>18</v>
      </c>
      <c r="J32" s="221">
        <v>12</v>
      </c>
      <c r="K32" s="222">
        <v>3</v>
      </c>
      <c r="L32" s="223">
        <v>15</v>
      </c>
      <c r="M32" s="224">
        <v>13</v>
      </c>
      <c r="N32" s="225">
        <v>14</v>
      </c>
      <c r="O32" s="226">
        <v>15.5</v>
      </c>
      <c r="P32" s="227">
        <v>16.5</v>
      </c>
      <c r="Q32" s="228">
        <v>14.458333333333334</v>
      </c>
      <c r="R32" s="229">
        <v>15</v>
      </c>
      <c r="S32" s="230">
        <v>14.566666666666666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>
        <v>32</v>
      </c>
      <c r="C39" s="216">
        <v>18</v>
      </c>
      <c r="D39" s="216"/>
      <c r="E39" s="216"/>
      <c r="F39" s="217">
        <v>50</v>
      </c>
      <c r="G39" s="218">
        <v>2</v>
      </c>
      <c r="H39" s="219" t="s">
        <v>18</v>
      </c>
      <c r="I39" s="220">
        <v>2</v>
      </c>
      <c r="J39" s="221">
        <v>30</v>
      </c>
      <c r="K39" s="222">
        <v>18</v>
      </c>
      <c r="L39" s="223">
        <v>48</v>
      </c>
      <c r="M39" s="224">
        <v>8</v>
      </c>
      <c r="N39" s="225">
        <v>11</v>
      </c>
      <c r="O39" s="226">
        <v>18</v>
      </c>
      <c r="P39" s="227">
        <v>19</v>
      </c>
      <c r="Q39" s="228">
        <v>12.921875</v>
      </c>
      <c r="R39" s="229">
        <v>15.402777777777779</v>
      </c>
      <c r="S39" s="230">
        <v>13.815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hyperlinks>
    <hyperlink ref="A4" location="Menu!A1" tooltip="Retour au menu" display="Retour"/>
  </hyperlinks>
  <printOptions/>
  <pageMargins left="0.7" right="0.7" top="0.75" bottom="0.75" header="0.3" footer="0.3"/>
  <pageSetup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109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110</v>
      </c>
      <c r="B7" s="22">
        <v>49</v>
      </c>
      <c r="C7" s="23">
        <v>39</v>
      </c>
      <c r="D7" s="24" t="s">
        <v>18</v>
      </c>
      <c r="E7" s="24" t="s">
        <v>18</v>
      </c>
      <c r="F7" s="25">
        <v>88</v>
      </c>
      <c r="G7" s="26">
        <v>7</v>
      </c>
      <c r="H7" s="27">
        <v>4</v>
      </c>
      <c r="I7" s="28">
        <v>11</v>
      </c>
      <c r="J7" s="29">
        <v>42</v>
      </c>
      <c r="K7" s="30">
        <v>35</v>
      </c>
      <c r="L7" s="31">
        <v>77</v>
      </c>
      <c r="M7" s="32">
        <v>4.5</v>
      </c>
      <c r="N7" s="33">
        <v>6</v>
      </c>
      <c r="O7" s="34">
        <v>17.5</v>
      </c>
      <c r="P7" s="35">
        <v>19</v>
      </c>
      <c r="Q7" s="36">
        <v>12.418367346938776</v>
      </c>
      <c r="R7" s="37">
        <v>14.307692307692308</v>
      </c>
      <c r="S7" s="38">
        <v>13.255681818181818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111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47</v>
      </c>
      <c r="C11" s="193">
        <v>38</v>
      </c>
      <c r="D11" s="193"/>
      <c r="E11" s="193"/>
      <c r="F11" s="194">
        <v>85</v>
      </c>
      <c r="G11" s="195">
        <v>13</v>
      </c>
      <c r="H11" s="196">
        <v>7</v>
      </c>
      <c r="I11" s="197">
        <v>20</v>
      </c>
      <c r="J11" s="198">
        <v>34</v>
      </c>
      <c r="K11" s="199">
        <v>31</v>
      </c>
      <c r="L11" s="200">
        <v>65</v>
      </c>
      <c r="M11" s="201" t="s">
        <v>18</v>
      </c>
      <c r="N11" s="202" t="s">
        <v>18</v>
      </c>
      <c r="O11" s="203">
        <v>18</v>
      </c>
      <c r="P11" s="204">
        <v>18</v>
      </c>
      <c r="Q11" s="205">
        <v>11.148936170212766</v>
      </c>
      <c r="R11" s="206">
        <v>12.236842105263158</v>
      </c>
      <c r="S11" s="207">
        <v>11.635294117647058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48</v>
      </c>
      <c r="C19" s="216">
        <v>39</v>
      </c>
      <c r="D19" s="216"/>
      <c r="E19" s="216"/>
      <c r="F19" s="217">
        <v>87</v>
      </c>
      <c r="G19" s="218">
        <v>7</v>
      </c>
      <c r="H19" s="219" t="s">
        <v>18</v>
      </c>
      <c r="I19" s="220">
        <v>7</v>
      </c>
      <c r="J19" s="221">
        <v>41</v>
      </c>
      <c r="K19" s="222">
        <v>39</v>
      </c>
      <c r="L19" s="223">
        <v>80</v>
      </c>
      <c r="M19" s="224" t="s">
        <v>18</v>
      </c>
      <c r="N19" s="225">
        <v>10</v>
      </c>
      <c r="O19" s="226">
        <v>18.5</v>
      </c>
      <c r="P19" s="227">
        <v>20</v>
      </c>
      <c r="Q19" s="228">
        <v>12.625</v>
      </c>
      <c r="R19" s="229">
        <v>15.73076923076923</v>
      </c>
      <c r="S19" s="230">
        <v>14.017241379310345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5</v>
      </c>
      <c r="C32" s="216">
        <v>5</v>
      </c>
      <c r="D32" s="216"/>
      <c r="E32" s="216"/>
      <c r="F32" s="217">
        <v>10</v>
      </c>
      <c r="G32" s="218" t="s">
        <v>18</v>
      </c>
      <c r="H32" s="219" t="s">
        <v>18</v>
      </c>
      <c r="I32" s="220" t="s">
        <v>18</v>
      </c>
      <c r="J32" s="221">
        <v>5</v>
      </c>
      <c r="K32" s="222">
        <v>5</v>
      </c>
      <c r="L32" s="223">
        <v>10</v>
      </c>
      <c r="M32" s="224">
        <v>12</v>
      </c>
      <c r="N32" s="225">
        <v>13</v>
      </c>
      <c r="O32" s="226">
        <v>20</v>
      </c>
      <c r="P32" s="227">
        <v>20</v>
      </c>
      <c r="Q32" s="228">
        <v>15.6</v>
      </c>
      <c r="R32" s="229">
        <v>16</v>
      </c>
      <c r="S32" s="230">
        <v>15.8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13</v>
      </c>
      <c r="C35" s="216">
        <v>11</v>
      </c>
      <c r="D35" s="216"/>
      <c r="E35" s="216"/>
      <c r="F35" s="217">
        <v>24</v>
      </c>
      <c r="G35" s="218">
        <v>1</v>
      </c>
      <c r="H35" s="219" t="s">
        <v>18</v>
      </c>
      <c r="I35" s="220">
        <v>1</v>
      </c>
      <c r="J35" s="221">
        <v>12</v>
      </c>
      <c r="K35" s="222">
        <v>11</v>
      </c>
      <c r="L35" s="223">
        <v>23</v>
      </c>
      <c r="M35" s="224">
        <v>9</v>
      </c>
      <c r="N35" s="225">
        <v>10</v>
      </c>
      <c r="O35" s="226">
        <v>17</v>
      </c>
      <c r="P35" s="227">
        <v>19</v>
      </c>
      <c r="Q35" s="228">
        <v>14.384615384615385</v>
      </c>
      <c r="R35" s="229">
        <v>15.636363636363637</v>
      </c>
      <c r="S35" s="230">
        <v>14.958333333333334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>
        <v>31</v>
      </c>
      <c r="C43" s="216">
        <v>22</v>
      </c>
      <c r="D43" s="216"/>
      <c r="E43" s="216"/>
      <c r="F43" s="217">
        <v>53</v>
      </c>
      <c r="G43" s="218" t="s">
        <v>18</v>
      </c>
      <c r="H43" s="219" t="s">
        <v>18</v>
      </c>
      <c r="I43" s="220" t="s">
        <v>18</v>
      </c>
      <c r="J43" s="221">
        <v>31</v>
      </c>
      <c r="K43" s="222">
        <v>22</v>
      </c>
      <c r="L43" s="223">
        <v>53</v>
      </c>
      <c r="M43" s="224">
        <v>10</v>
      </c>
      <c r="N43" s="225">
        <v>10</v>
      </c>
      <c r="O43" s="226">
        <v>16</v>
      </c>
      <c r="P43" s="227">
        <v>18</v>
      </c>
      <c r="Q43" s="228">
        <v>13.048387096774194</v>
      </c>
      <c r="R43" s="229">
        <v>14.227272727272727</v>
      </c>
      <c r="S43" s="230">
        <v>13.537735849056604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112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113</v>
      </c>
      <c r="B7" s="22">
        <v>41</v>
      </c>
      <c r="C7" s="23">
        <v>39</v>
      </c>
      <c r="D7" s="24" t="s">
        <v>18</v>
      </c>
      <c r="E7" s="24" t="s">
        <v>18</v>
      </c>
      <c r="F7" s="25">
        <v>80</v>
      </c>
      <c r="G7" s="26">
        <v>6</v>
      </c>
      <c r="H7" s="27" t="s">
        <v>18</v>
      </c>
      <c r="I7" s="28">
        <v>6</v>
      </c>
      <c r="J7" s="29">
        <v>35</v>
      </c>
      <c r="K7" s="30">
        <v>39</v>
      </c>
      <c r="L7" s="31">
        <v>74</v>
      </c>
      <c r="M7" s="32">
        <v>6.5</v>
      </c>
      <c r="N7" s="33">
        <v>12</v>
      </c>
      <c r="O7" s="34">
        <v>17.5</v>
      </c>
      <c r="P7" s="35">
        <v>19.5</v>
      </c>
      <c r="Q7" s="36">
        <v>12.475609756097562</v>
      </c>
      <c r="R7" s="37">
        <v>15.987179487179487</v>
      </c>
      <c r="S7" s="38">
        <v>14.1875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114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41</v>
      </c>
      <c r="C19" s="216">
        <v>39</v>
      </c>
      <c r="D19" s="216"/>
      <c r="E19" s="216"/>
      <c r="F19" s="217">
        <v>80</v>
      </c>
      <c r="G19" s="218">
        <v>6</v>
      </c>
      <c r="H19" s="219">
        <v>1</v>
      </c>
      <c r="I19" s="220">
        <v>7</v>
      </c>
      <c r="J19" s="221">
        <v>35</v>
      </c>
      <c r="K19" s="222">
        <v>38</v>
      </c>
      <c r="L19" s="223">
        <v>73</v>
      </c>
      <c r="M19" s="224" t="s">
        <v>18</v>
      </c>
      <c r="N19" s="225">
        <v>5</v>
      </c>
      <c r="O19" s="226">
        <v>18.5</v>
      </c>
      <c r="P19" s="227">
        <v>20</v>
      </c>
      <c r="Q19" s="228">
        <v>12.634146341463415</v>
      </c>
      <c r="R19" s="229">
        <v>15.576923076923077</v>
      </c>
      <c r="S19" s="230">
        <v>14.06875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23</v>
      </c>
      <c r="C23" s="216">
        <v>30</v>
      </c>
      <c r="D23" s="216"/>
      <c r="E23" s="216"/>
      <c r="F23" s="217">
        <v>53</v>
      </c>
      <c r="G23" s="218">
        <v>6</v>
      </c>
      <c r="H23" s="219" t="s">
        <v>18</v>
      </c>
      <c r="I23" s="220">
        <v>6</v>
      </c>
      <c r="J23" s="221">
        <v>17</v>
      </c>
      <c r="K23" s="222">
        <v>30</v>
      </c>
      <c r="L23" s="223">
        <v>47</v>
      </c>
      <c r="M23" s="224" t="s">
        <v>18</v>
      </c>
      <c r="N23" s="225">
        <v>12.9</v>
      </c>
      <c r="O23" s="226">
        <v>18</v>
      </c>
      <c r="P23" s="227">
        <v>19</v>
      </c>
      <c r="Q23" s="228">
        <v>13.3804347826087</v>
      </c>
      <c r="R23" s="229">
        <v>16.95833333333333</v>
      </c>
      <c r="S23" s="230">
        <v>15.405660377358483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>
        <v>16</v>
      </c>
      <c r="C26" s="216">
        <v>9</v>
      </c>
      <c r="D26" s="216"/>
      <c r="E26" s="216"/>
      <c r="F26" s="217">
        <v>25</v>
      </c>
      <c r="G26" s="218">
        <v>4</v>
      </c>
      <c r="H26" s="219" t="s">
        <v>18</v>
      </c>
      <c r="I26" s="220">
        <v>4</v>
      </c>
      <c r="J26" s="221">
        <v>12</v>
      </c>
      <c r="K26" s="222">
        <v>9</v>
      </c>
      <c r="L26" s="223">
        <v>21</v>
      </c>
      <c r="M26" s="224">
        <v>9</v>
      </c>
      <c r="N26" s="225">
        <v>13.5</v>
      </c>
      <c r="O26" s="226">
        <v>15.5</v>
      </c>
      <c r="P26" s="227">
        <v>17.5</v>
      </c>
      <c r="Q26" s="228">
        <v>12.375</v>
      </c>
      <c r="R26" s="229">
        <v>15.88888888888889</v>
      </c>
      <c r="S26" s="230">
        <v>13.64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10</v>
      </c>
      <c r="C28" s="216">
        <v>10</v>
      </c>
      <c r="D28" s="216"/>
      <c r="E28" s="216"/>
      <c r="F28" s="217">
        <v>20</v>
      </c>
      <c r="G28" s="218" t="s">
        <v>18</v>
      </c>
      <c r="H28" s="219" t="s">
        <v>18</v>
      </c>
      <c r="I28" s="220" t="s">
        <v>18</v>
      </c>
      <c r="J28" s="221">
        <v>10</v>
      </c>
      <c r="K28" s="222">
        <v>10</v>
      </c>
      <c r="L28" s="223">
        <v>20</v>
      </c>
      <c r="M28" s="224">
        <v>11</v>
      </c>
      <c r="N28" s="225">
        <v>13</v>
      </c>
      <c r="O28" s="226">
        <v>20</v>
      </c>
      <c r="P28" s="227">
        <v>20</v>
      </c>
      <c r="Q28" s="228">
        <v>15.95</v>
      </c>
      <c r="R28" s="229">
        <v>16.6</v>
      </c>
      <c r="S28" s="230">
        <v>16.275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6</v>
      </c>
      <c r="C30" s="216">
        <v>5</v>
      </c>
      <c r="D30" s="216"/>
      <c r="E30" s="216"/>
      <c r="F30" s="217">
        <v>11</v>
      </c>
      <c r="G30" s="218">
        <v>2</v>
      </c>
      <c r="H30" s="219" t="s">
        <v>18</v>
      </c>
      <c r="I30" s="220">
        <v>2</v>
      </c>
      <c r="J30" s="221">
        <v>4</v>
      </c>
      <c r="K30" s="222">
        <v>5</v>
      </c>
      <c r="L30" s="223">
        <v>9</v>
      </c>
      <c r="M30" s="224">
        <v>7.5</v>
      </c>
      <c r="N30" s="225">
        <v>13.5</v>
      </c>
      <c r="O30" s="226">
        <v>14</v>
      </c>
      <c r="P30" s="227">
        <v>17</v>
      </c>
      <c r="Q30" s="228">
        <v>11.166666666666666</v>
      </c>
      <c r="R30" s="229">
        <v>14.7</v>
      </c>
      <c r="S30" s="230">
        <v>12.772727272727273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20</v>
      </c>
      <c r="C35" s="216">
        <v>19</v>
      </c>
      <c r="D35" s="216"/>
      <c r="E35" s="216"/>
      <c r="F35" s="217">
        <v>39</v>
      </c>
      <c r="G35" s="218">
        <v>8</v>
      </c>
      <c r="H35" s="219" t="s">
        <v>18</v>
      </c>
      <c r="I35" s="220">
        <v>8</v>
      </c>
      <c r="J35" s="221">
        <v>12</v>
      </c>
      <c r="K35" s="222">
        <v>19</v>
      </c>
      <c r="L35" s="223">
        <v>31</v>
      </c>
      <c r="M35" s="224" t="s">
        <v>18</v>
      </c>
      <c r="N35" s="225">
        <v>11.5</v>
      </c>
      <c r="O35" s="226">
        <v>18</v>
      </c>
      <c r="P35" s="227">
        <v>19.5</v>
      </c>
      <c r="Q35" s="228">
        <v>10.25</v>
      </c>
      <c r="R35" s="229">
        <v>14.671052631578947</v>
      </c>
      <c r="S35" s="230">
        <v>12.403846153846153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>
        <v>5</v>
      </c>
      <c r="C43" s="216">
        <v>5</v>
      </c>
      <c r="D43" s="216"/>
      <c r="E43" s="216"/>
      <c r="F43" s="217">
        <v>10</v>
      </c>
      <c r="G43" s="218">
        <v>1</v>
      </c>
      <c r="H43" s="219" t="s">
        <v>18</v>
      </c>
      <c r="I43" s="220">
        <v>1</v>
      </c>
      <c r="J43" s="221">
        <v>4</v>
      </c>
      <c r="K43" s="222">
        <v>5</v>
      </c>
      <c r="L43" s="223">
        <v>9</v>
      </c>
      <c r="M43" s="224">
        <v>8.75</v>
      </c>
      <c r="N43" s="225">
        <v>15.5</v>
      </c>
      <c r="O43" s="226">
        <v>12</v>
      </c>
      <c r="P43" s="227">
        <v>19</v>
      </c>
      <c r="Q43" s="228">
        <v>10.55</v>
      </c>
      <c r="R43" s="229">
        <v>18</v>
      </c>
      <c r="S43" s="230">
        <v>14.275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115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116</v>
      </c>
      <c r="B7" s="22">
        <v>24</v>
      </c>
      <c r="C7" s="23">
        <v>29</v>
      </c>
      <c r="D7" s="24" t="s">
        <v>18</v>
      </c>
      <c r="E7" s="24" t="s">
        <v>18</v>
      </c>
      <c r="F7" s="25">
        <v>53</v>
      </c>
      <c r="G7" s="26" t="s">
        <v>18</v>
      </c>
      <c r="H7" s="27" t="s">
        <v>18</v>
      </c>
      <c r="I7" s="28" t="s">
        <v>18</v>
      </c>
      <c r="J7" s="29">
        <v>24</v>
      </c>
      <c r="K7" s="30">
        <v>29</v>
      </c>
      <c r="L7" s="31">
        <v>53</v>
      </c>
      <c r="M7" s="32">
        <v>10</v>
      </c>
      <c r="N7" s="33">
        <v>10.5</v>
      </c>
      <c r="O7" s="34">
        <v>17</v>
      </c>
      <c r="P7" s="35">
        <v>16.5</v>
      </c>
      <c r="Q7" s="36">
        <v>13.395833333333334</v>
      </c>
      <c r="R7" s="37">
        <v>14.482758620689655</v>
      </c>
      <c r="S7" s="38">
        <v>13.99056603773585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117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24</v>
      </c>
      <c r="C16" s="216">
        <v>29</v>
      </c>
      <c r="D16" s="216"/>
      <c r="E16" s="216"/>
      <c r="F16" s="217">
        <v>53</v>
      </c>
      <c r="G16" s="218">
        <v>3</v>
      </c>
      <c r="H16" s="219">
        <v>1</v>
      </c>
      <c r="I16" s="220">
        <v>4</v>
      </c>
      <c r="J16" s="221">
        <v>21</v>
      </c>
      <c r="K16" s="222">
        <v>28</v>
      </c>
      <c r="L16" s="223">
        <v>49</v>
      </c>
      <c r="M16" s="224">
        <v>9.5</v>
      </c>
      <c r="N16" s="225">
        <v>8</v>
      </c>
      <c r="O16" s="226">
        <v>18</v>
      </c>
      <c r="P16" s="227">
        <v>17.5</v>
      </c>
      <c r="Q16" s="228">
        <v>13.729166666666666</v>
      </c>
      <c r="R16" s="229">
        <v>14.706896551724139</v>
      </c>
      <c r="S16" s="230">
        <v>14.264150943396226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23</v>
      </c>
      <c r="C23" s="216">
        <v>29</v>
      </c>
      <c r="D23" s="216"/>
      <c r="E23" s="216"/>
      <c r="F23" s="217">
        <v>52</v>
      </c>
      <c r="G23" s="218" t="s">
        <v>18</v>
      </c>
      <c r="H23" s="219">
        <v>5</v>
      </c>
      <c r="I23" s="220">
        <v>5</v>
      </c>
      <c r="J23" s="221">
        <v>23</v>
      </c>
      <c r="K23" s="222">
        <v>24</v>
      </c>
      <c r="L23" s="223">
        <v>47</v>
      </c>
      <c r="M23" s="224">
        <v>10.2</v>
      </c>
      <c r="N23" s="225">
        <v>4</v>
      </c>
      <c r="O23" s="226">
        <v>17.5</v>
      </c>
      <c r="P23" s="227">
        <v>17</v>
      </c>
      <c r="Q23" s="228">
        <v>13.506521739130434</v>
      </c>
      <c r="R23" s="229">
        <v>12.36896551724138</v>
      </c>
      <c r="S23" s="230">
        <v>12.872115384615382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11</v>
      </c>
      <c r="C28" s="216">
        <v>12</v>
      </c>
      <c r="D28" s="216"/>
      <c r="E28" s="216"/>
      <c r="F28" s="217">
        <v>23</v>
      </c>
      <c r="G28" s="218" t="s">
        <v>18</v>
      </c>
      <c r="H28" s="219" t="s">
        <v>18</v>
      </c>
      <c r="I28" s="220" t="s">
        <v>18</v>
      </c>
      <c r="J28" s="221">
        <v>11</v>
      </c>
      <c r="K28" s="222">
        <v>12</v>
      </c>
      <c r="L28" s="223">
        <v>23</v>
      </c>
      <c r="M28" s="224">
        <v>11</v>
      </c>
      <c r="N28" s="225">
        <v>11</v>
      </c>
      <c r="O28" s="226">
        <v>18</v>
      </c>
      <c r="P28" s="227">
        <v>19.5</v>
      </c>
      <c r="Q28" s="228">
        <v>13.863636363636363</v>
      </c>
      <c r="R28" s="229">
        <v>16</v>
      </c>
      <c r="S28" s="230">
        <v>14.978260869565217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>
        <v>6</v>
      </c>
      <c r="C34" s="216">
        <v>2</v>
      </c>
      <c r="D34" s="216"/>
      <c r="E34" s="216"/>
      <c r="F34" s="217">
        <v>8</v>
      </c>
      <c r="G34" s="218" t="s">
        <v>18</v>
      </c>
      <c r="H34" s="219" t="s">
        <v>18</v>
      </c>
      <c r="I34" s="220" t="s">
        <v>18</v>
      </c>
      <c r="J34" s="221">
        <v>6</v>
      </c>
      <c r="K34" s="222">
        <v>2</v>
      </c>
      <c r="L34" s="223">
        <v>8</v>
      </c>
      <c r="M34" s="224">
        <v>10</v>
      </c>
      <c r="N34" s="225">
        <v>14</v>
      </c>
      <c r="O34" s="226">
        <v>14</v>
      </c>
      <c r="P34" s="227">
        <v>15</v>
      </c>
      <c r="Q34" s="228">
        <v>11.833333333333334</v>
      </c>
      <c r="R34" s="229">
        <v>14.5</v>
      </c>
      <c r="S34" s="230">
        <v>12.5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7</v>
      </c>
      <c r="C36" s="216">
        <v>15</v>
      </c>
      <c r="D36" s="216"/>
      <c r="E36" s="216"/>
      <c r="F36" s="217">
        <v>22</v>
      </c>
      <c r="G36" s="218" t="s">
        <v>18</v>
      </c>
      <c r="H36" s="219" t="s">
        <v>18</v>
      </c>
      <c r="I36" s="220" t="s">
        <v>18</v>
      </c>
      <c r="J36" s="221">
        <v>7</v>
      </c>
      <c r="K36" s="222">
        <v>15</v>
      </c>
      <c r="L36" s="223">
        <v>22</v>
      </c>
      <c r="M36" s="224">
        <v>11.25</v>
      </c>
      <c r="N36" s="225">
        <v>13</v>
      </c>
      <c r="O36" s="226">
        <v>16.5</v>
      </c>
      <c r="P36" s="227">
        <v>19.5</v>
      </c>
      <c r="Q36" s="228">
        <v>12.928571428571429</v>
      </c>
      <c r="R36" s="229">
        <v>16.766666666666666</v>
      </c>
      <c r="S36" s="230">
        <v>15.545454545454545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118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119</v>
      </c>
      <c r="B7" s="22">
        <v>32</v>
      </c>
      <c r="C7" s="23">
        <v>38</v>
      </c>
      <c r="D7" s="24" t="s">
        <v>18</v>
      </c>
      <c r="E7" s="24" t="s">
        <v>18</v>
      </c>
      <c r="F7" s="25">
        <v>70</v>
      </c>
      <c r="G7" s="26">
        <v>6</v>
      </c>
      <c r="H7" s="27">
        <v>1</v>
      </c>
      <c r="I7" s="28">
        <v>7</v>
      </c>
      <c r="J7" s="29">
        <v>26</v>
      </c>
      <c r="K7" s="30">
        <v>37</v>
      </c>
      <c r="L7" s="31">
        <v>63</v>
      </c>
      <c r="M7" s="32">
        <v>8</v>
      </c>
      <c r="N7" s="33">
        <v>8.5</v>
      </c>
      <c r="O7" s="34">
        <v>16</v>
      </c>
      <c r="P7" s="35">
        <v>17.5</v>
      </c>
      <c r="Q7" s="36">
        <v>12.46875</v>
      </c>
      <c r="R7" s="37">
        <v>14.25</v>
      </c>
      <c r="S7" s="38">
        <v>13.435714285714285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120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>
        <v>31</v>
      </c>
      <c r="C13" s="216">
        <v>37</v>
      </c>
      <c r="D13" s="216"/>
      <c r="E13" s="216"/>
      <c r="F13" s="217">
        <v>68</v>
      </c>
      <c r="G13" s="218" t="s">
        <v>18</v>
      </c>
      <c r="H13" s="219">
        <v>2</v>
      </c>
      <c r="I13" s="220">
        <v>2</v>
      </c>
      <c r="J13" s="221">
        <v>31</v>
      </c>
      <c r="K13" s="222">
        <v>35</v>
      </c>
      <c r="L13" s="223">
        <v>66</v>
      </c>
      <c r="M13" s="224">
        <v>10</v>
      </c>
      <c r="N13" s="225">
        <v>8</v>
      </c>
      <c r="O13" s="226">
        <v>17</v>
      </c>
      <c r="P13" s="227">
        <v>19</v>
      </c>
      <c r="Q13" s="228">
        <v>12.758064516129032</v>
      </c>
      <c r="R13" s="229">
        <v>14.608108108108109</v>
      </c>
      <c r="S13" s="230">
        <v>13.764705882352942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>
        <v>31</v>
      </c>
      <c r="C24" s="216">
        <v>38</v>
      </c>
      <c r="D24" s="216"/>
      <c r="E24" s="216"/>
      <c r="F24" s="217">
        <v>69</v>
      </c>
      <c r="G24" s="218">
        <v>7</v>
      </c>
      <c r="H24" s="219">
        <v>4</v>
      </c>
      <c r="I24" s="220">
        <v>11</v>
      </c>
      <c r="J24" s="221">
        <v>24</v>
      </c>
      <c r="K24" s="222">
        <v>34</v>
      </c>
      <c r="L24" s="223">
        <v>58</v>
      </c>
      <c r="M24" s="224">
        <v>6.5</v>
      </c>
      <c r="N24" s="225">
        <v>4</v>
      </c>
      <c r="O24" s="226">
        <v>17.5</v>
      </c>
      <c r="P24" s="227">
        <v>17</v>
      </c>
      <c r="Q24" s="228">
        <v>12.096774193548388</v>
      </c>
      <c r="R24" s="229">
        <v>13.25</v>
      </c>
      <c r="S24" s="230">
        <v>12.731884057971014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31</v>
      </c>
      <c r="C36" s="216">
        <v>38</v>
      </c>
      <c r="D36" s="216"/>
      <c r="E36" s="216"/>
      <c r="F36" s="217">
        <v>69</v>
      </c>
      <c r="G36" s="218">
        <v>4</v>
      </c>
      <c r="H36" s="219" t="s">
        <v>18</v>
      </c>
      <c r="I36" s="220">
        <v>4</v>
      </c>
      <c r="J36" s="221">
        <v>27</v>
      </c>
      <c r="K36" s="222">
        <v>38</v>
      </c>
      <c r="L36" s="223">
        <v>65</v>
      </c>
      <c r="M36" s="224">
        <v>4</v>
      </c>
      <c r="N36" s="225">
        <v>10</v>
      </c>
      <c r="O36" s="226">
        <v>16.5</v>
      </c>
      <c r="P36" s="227">
        <v>19</v>
      </c>
      <c r="Q36" s="228">
        <v>12.290322580645162</v>
      </c>
      <c r="R36" s="229">
        <v>15.013157894736842</v>
      </c>
      <c r="S36" s="230">
        <v>13.789855072463768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A5" sqref="AA5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66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67</v>
      </c>
      <c r="B7" s="22">
        <v>46</v>
      </c>
      <c r="C7" s="23">
        <v>30</v>
      </c>
      <c r="D7" s="24">
        <v>2</v>
      </c>
      <c r="E7" s="24" t="s">
        <v>18</v>
      </c>
      <c r="F7" s="25">
        <v>78</v>
      </c>
      <c r="G7" s="26">
        <v>7</v>
      </c>
      <c r="H7" s="27">
        <v>3</v>
      </c>
      <c r="I7" s="28">
        <v>10</v>
      </c>
      <c r="J7" s="29">
        <v>39</v>
      </c>
      <c r="K7" s="30">
        <v>27</v>
      </c>
      <c r="L7" s="31">
        <v>66</v>
      </c>
      <c r="M7" s="32">
        <v>8</v>
      </c>
      <c r="N7" s="33">
        <v>6</v>
      </c>
      <c r="O7" s="34">
        <v>18</v>
      </c>
      <c r="P7" s="35">
        <v>17.5</v>
      </c>
      <c r="Q7" s="36">
        <v>12.967391304347826</v>
      </c>
      <c r="R7" s="37">
        <v>13.9</v>
      </c>
      <c r="S7" s="38">
        <v>13.335526315789474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68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31</v>
      </c>
      <c r="C11" s="193">
        <v>28</v>
      </c>
      <c r="D11" s="193"/>
      <c r="E11" s="193"/>
      <c r="F11" s="194">
        <v>59</v>
      </c>
      <c r="G11" s="195">
        <v>5</v>
      </c>
      <c r="H11" s="196">
        <v>3</v>
      </c>
      <c r="I11" s="197">
        <v>8</v>
      </c>
      <c r="J11" s="198">
        <v>26</v>
      </c>
      <c r="K11" s="199">
        <v>25</v>
      </c>
      <c r="L11" s="200">
        <v>51</v>
      </c>
      <c r="M11" s="201" t="s">
        <v>18</v>
      </c>
      <c r="N11" s="202" t="s">
        <v>18</v>
      </c>
      <c r="O11" s="203">
        <v>19.5</v>
      </c>
      <c r="P11" s="204">
        <v>20</v>
      </c>
      <c r="Q11" s="205">
        <v>12.766129032258064</v>
      </c>
      <c r="R11" s="206">
        <v>15.008928571428571</v>
      </c>
      <c r="S11" s="207">
        <v>13.830508474576272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>
        <v>32</v>
      </c>
      <c r="C20" s="216">
        <v>30</v>
      </c>
      <c r="D20" s="216"/>
      <c r="E20" s="216"/>
      <c r="F20" s="217">
        <v>62</v>
      </c>
      <c r="G20" s="218">
        <v>8</v>
      </c>
      <c r="H20" s="219">
        <v>6</v>
      </c>
      <c r="I20" s="220">
        <v>14</v>
      </c>
      <c r="J20" s="221">
        <v>24</v>
      </c>
      <c r="K20" s="222">
        <v>24</v>
      </c>
      <c r="L20" s="223">
        <v>48</v>
      </c>
      <c r="M20" s="224">
        <v>6</v>
      </c>
      <c r="N20" s="225">
        <v>5</v>
      </c>
      <c r="O20" s="226">
        <v>19</v>
      </c>
      <c r="P20" s="227">
        <v>19</v>
      </c>
      <c r="Q20" s="228">
        <v>12.515625</v>
      </c>
      <c r="R20" s="229">
        <v>11.866666666666667</v>
      </c>
      <c r="S20" s="230">
        <v>12.201612903225806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>
        <v>33</v>
      </c>
      <c r="C22" s="216">
        <v>1</v>
      </c>
      <c r="D22" s="216"/>
      <c r="E22" s="216"/>
      <c r="F22" s="217">
        <v>34</v>
      </c>
      <c r="G22" s="218">
        <v>3</v>
      </c>
      <c r="H22" s="219" t="s">
        <v>18</v>
      </c>
      <c r="I22" s="220">
        <v>3</v>
      </c>
      <c r="J22" s="221">
        <v>30</v>
      </c>
      <c r="K22" s="222">
        <v>1</v>
      </c>
      <c r="L22" s="223">
        <v>31</v>
      </c>
      <c r="M22" s="224">
        <v>9</v>
      </c>
      <c r="N22" s="225">
        <v>16.75</v>
      </c>
      <c r="O22" s="226">
        <v>17.75</v>
      </c>
      <c r="P22" s="227">
        <v>16.75</v>
      </c>
      <c r="Q22" s="228">
        <v>13.431818181818182</v>
      </c>
      <c r="R22" s="229">
        <v>16.75</v>
      </c>
      <c r="S22" s="230">
        <v>13.529411764705882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27</v>
      </c>
      <c r="C28" s="216">
        <v>14</v>
      </c>
      <c r="D28" s="216"/>
      <c r="E28" s="216"/>
      <c r="F28" s="217">
        <v>41</v>
      </c>
      <c r="G28" s="218">
        <v>2</v>
      </c>
      <c r="H28" s="219" t="s">
        <v>18</v>
      </c>
      <c r="I28" s="220">
        <v>2</v>
      </c>
      <c r="J28" s="221">
        <v>25</v>
      </c>
      <c r="K28" s="222">
        <v>14</v>
      </c>
      <c r="L28" s="223">
        <v>39</v>
      </c>
      <c r="M28" s="224">
        <v>7</v>
      </c>
      <c r="N28" s="225">
        <v>12.5</v>
      </c>
      <c r="O28" s="226">
        <v>17</v>
      </c>
      <c r="P28" s="227">
        <v>17</v>
      </c>
      <c r="Q28" s="228">
        <v>12.87037037037037</v>
      </c>
      <c r="R28" s="229">
        <v>15</v>
      </c>
      <c r="S28" s="230">
        <v>13.597560975609756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9</v>
      </c>
      <c r="C30" s="216">
        <v>9</v>
      </c>
      <c r="D30" s="216"/>
      <c r="E30" s="216"/>
      <c r="F30" s="217">
        <v>18</v>
      </c>
      <c r="G30" s="218" t="s">
        <v>18</v>
      </c>
      <c r="H30" s="219" t="s">
        <v>18</v>
      </c>
      <c r="I30" s="220" t="s">
        <v>18</v>
      </c>
      <c r="J30" s="221">
        <v>9</v>
      </c>
      <c r="K30" s="222">
        <v>9</v>
      </c>
      <c r="L30" s="223">
        <v>18</v>
      </c>
      <c r="M30" s="224">
        <v>10</v>
      </c>
      <c r="N30" s="225">
        <v>10</v>
      </c>
      <c r="O30" s="226">
        <v>14.5</v>
      </c>
      <c r="P30" s="227">
        <v>16</v>
      </c>
      <c r="Q30" s="228">
        <v>12.055555555555555</v>
      </c>
      <c r="R30" s="229">
        <v>14.222222222222221</v>
      </c>
      <c r="S30" s="230">
        <v>13.13888888888889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>
        <v>5</v>
      </c>
      <c r="C31" s="216">
        <v>6</v>
      </c>
      <c r="D31" s="216"/>
      <c r="E31" s="216"/>
      <c r="F31" s="217">
        <v>11</v>
      </c>
      <c r="G31" s="218" t="s">
        <v>18</v>
      </c>
      <c r="H31" s="219" t="s">
        <v>18</v>
      </c>
      <c r="I31" s="220" t="s">
        <v>18</v>
      </c>
      <c r="J31" s="221">
        <v>5</v>
      </c>
      <c r="K31" s="222">
        <v>6</v>
      </c>
      <c r="L31" s="223">
        <v>11</v>
      </c>
      <c r="M31" s="224">
        <v>13</v>
      </c>
      <c r="N31" s="225">
        <v>14</v>
      </c>
      <c r="O31" s="226">
        <v>16.25</v>
      </c>
      <c r="P31" s="227">
        <v>17</v>
      </c>
      <c r="Q31" s="228">
        <v>14.95</v>
      </c>
      <c r="R31" s="229">
        <v>15.083333333333334</v>
      </c>
      <c r="S31" s="230">
        <v>15.022727272727273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3</v>
      </c>
      <c r="C32" s="216">
        <v>5</v>
      </c>
      <c r="D32" s="216"/>
      <c r="E32" s="216"/>
      <c r="F32" s="217">
        <v>8</v>
      </c>
      <c r="G32" s="218" t="s">
        <v>18</v>
      </c>
      <c r="H32" s="219" t="s">
        <v>18</v>
      </c>
      <c r="I32" s="220" t="s">
        <v>18</v>
      </c>
      <c r="J32" s="221">
        <v>3</v>
      </c>
      <c r="K32" s="222">
        <v>5</v>
      </c>
      <c r="L32" s="223">
        <v>8</v>
      </c>
      <c r="M32" s="224">
        <v>11.5</v>
      </c>
      <c r="N32" s="225">
        <v>13</v>
      </c>
      <c r="O32" s="226">
        <v>15</v>
      </c>
      <c r="P32" s="227">
        <v>16</v>
      </c>
      <c r="Q32" s="228">
        <v>13.166666666666666</v>
      </c>
      <c r="R32" s="229">
        <v>15.4</v>
      </c>
      <c r="S32" s="230">
        <v>14.5625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121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122</v>
      </c>
      <c r="B7" s="22">
        <v>60</v>
      </c>
      <c r="C7" s="23">
        <v>45</v>
      </c>
      <c r="D7" s="24">
        <v>1</v>
      </c>
      <c r="E7" s="24" t="s">
        <v>18</v>
      </c>
      <c r="F7" s="25">
        <v>106</v>
      </c>
      <c r="G7" s="26" t="s">
        <v>18</v>
      </c>
      <c r="H7" s="27" t="s">
        <v>18</v>
      </c>
      <c r="I7" s="28" t="s">
        <v>18</v>
      </c>
      <c r="J7" s="29">
        <v>60</v>
      </c>
      <c r="K7" s="30">
        <v>45</v>
      </c>
      <c r="L7" s="31">
        <v>105</v>
      </c>
      <c r="M7" s="32">
        <v>10.5</v>
      </c>
      <c r="N7" s="33">
        <v>12.5</v>
      </c>
      <c r="O7" s="34">
        <v>17</v>
      </c>
      <c r="P7" s="35">
        <v>17.5</v>
      </c>
      <c r="Q7" s="36">
        <v>14.025</v>
      </c>
      <c r="R7" s="37">
        <v>15.633333333333333</v>
      </c>
      <c r="S7" s="38">
        <v>14.714285714285714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123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35</v>
      </c>
      <c r="C16" s="216">
        <v>33</v>
      </c>
      <c r="D16" s="216"/>
      <c r="E16" s="216"/>
      <c r="F16" s="217">
        <v>68</v>
      </c>
      <c r="G16" s="218" t="s">
        <v>18</v>
      </c>
      <c r="H16" s="219" t="s">
        <v>18</v>
      </c>
      <c r="I16" s="220" t="s">
        <v>18</v>
      </c>
      <c r="J16" s="221">
        <v>35</v>
      </c>
      <c r="K16" s="222">
        <v>33</v>
      </c>
      <c r="L16" s="223">
        <v>68</v>
      </c>
      <c r="M16" s="224">
        <v>10</v>
      </c>
      <c r="N16" s="225">
        <v>11.5</v>
      </c>
      <c r="O16" s="226">
        <v>18</v>
      </c>
      <c r="P16" s="227">
        <v>18.5</v>
      </c>
      <c r="Q16" s="228">
        <v>13.564285714285715</v>
      </c>
      <c r="R16" s="229">
        <v>15.628787878787879</v>
      </c>
      <c r="S16" s="230">
        <v>14.566176470588236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37</v>
      </c>
      <c r="C19" s="216">
        <v>33</v>
      </c>
      <c r="D19" s="216"/>
      <c r="E19" s="216"/>
      <c r="F19" s="217">
        <v>70</v>
      </c>
      <c r="G19" s="218" t="s">
        <v>18</v>
      </c>
      <c r="H19" s="219" t="s">
        <v>18</v>
      </c>
      <c r="I19" s="220" t="s">
        <v>18</v>
      </c>
      <c r="J19" s="221">
        <v>37</v>
      </c>
      <c r="K19" s="222">
        <v>33</v>
      </c>
      <c r="L19" s="223">
        <v>70</v>
      </c>
      <c r="M19" s="224">
        <v>10</v>
      </c>
      <c r="N19" s="225">
        <v>12</v>
      </c>
      <c r="O19" s="226">
        <v>16</v>
      </c>
      <c r="P19" s="227">
        <v>20</v>
      </c>
      <c r="Q19" s="228">
        <v>13.141891891891891</v>
      </c>
      <c r="R19" s="229">
        <v>15.462121212121213</v>
      </c>
      <c r="S19" s="230">
        <v>14.235714285714286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56</v>
      </c>
      <c r="C23" s="216">
        <v>23</v>
      </c>
      <c r="D23" s="216"/>
      <c r="E23" s="216"/>
      <c r="F23" s="217">
        <v>79</v>
      </c>
      <c r="G23" s="218" t="s">
        <v>18</v>
      </c>
      <c r="H23" s="219" t="s">
        <v>18</v>
      </c>
      <c r="I23" s="220" t="s">
        <v>18</v>
      </c>
      <c r="J23" s="221">
        <v>56</v>
      </c>
      <c r="K23" s="222">
        <v>23</v>
      </c>
      <c r="L23" s="223">
        <v>79</v>
      </c>
      <c r="M23" s="224">
        <v>12</v>
      </c>
      <c r="N23" s="225">
        <v>12</v>
      </c>
      <c r="O23" s="226">
        <v>19</v>
      </c>
      <c r="P23" s="227">
        <v>19</v>
      </c>
      <c r="Q23" s="228">
        <v>14.941964285714286</v>
      </c>
      <c r="R23" s="229">
        <v>15.315217391304348</v>
      </c>
      <c r="S23" s="230">
        <v>15.050632911392405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18</v>
      </c>
      <c r="C30" s="216">
        <v>13</v>
      </c>
      <c r="D30" s="216"/>
      <c r="E30" s="216"/>
      <c r="F30" s="217">
        <v>31</v>
      </c>
      <c r="G30" s="218" t="s">
        <v>18</v>
      </c>
      <c r="H30" s="219" t="s">
        <v>18</v>
      </c>
      <c r="I30" s="220" t="s">
        <v>18</v>
      </c>
      <c r="J30" s="221">
        <v>18</v>
      </c>
      <c r="K30" s="222">
        <v>13</v>
      </c>
      <c r="L30" s="223">
        <v>31</v>
      </c>
      <c r="M30" s="224">
        <v>12</v>
      </c>
      <c r="N30" s="225">
        <v>12.75</v>
      </c>
      <c r="O30" s="226">
        <v>15.5</v>
      </c>
      <c r="P30" s="227">
        <v>17.5</v>
      </c>
      <c r="Q30" s="228">
        <v>13.694444444444445</v>
      </c>
      <c r="R30" s="229">
        <v>15.773076923076925</v>
      </c>
      <c r="S30" s="230">
        <v>14.566129032258065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13</v>
      </c>
      <c r="C35" s="216">
        <v>9</v>
      </c>
      <c r="D35" s="216"/>
      <c r="E35" s="216"/>
      <c r="F35" s="217">
        <v>22</v>
      </c>
      <c r="G35" s="218">
        <v>1</v>
      </c>
      <c r="H35" s="219" t="s">
        <v>18</v>
      </c>
      <c r="I35" s="220">
        <v>1</v>
      </c>
      <c r="J35" s="221">
        <v>12</v>
      </c>
      <c r="K35" s="222">
        <v>9</v>
      </c>
      <c r="L35" s="223">
        <v>21</v>
      </c>
      <c r="M35" s="224">
        <v>9</v>
      </c>
      <c r="N35" s="225">
        <v>15</v>
      </c>
      <c r="O35" s="226">
        <v>17</v>
      </c>
      <c r="P35" s="227">
        <v>17</v>
      </c>
      <c r="Q35" s="228">
        <v>13.884615384615385</v>
      </c>
      <c r="R35" s="229">
        <v>15.88888888888889</v>
      </c>
      <c r="S35" s="230">
        <v>14.704545454545455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>
        <v>22</v>
      </c>
      <c r="C43" s="216">
        <v>24</v>
      </c>
      <c r="D43" s="216"/>
      <c r="E43" s="216"/>
      <c r="F43" s="217">
        <v>46</v>
      </c>
      <c r="G43" s="218" t="s">
        <v>18</v>
      </c>
      <c r="H43" s="219" t="s">
        <v>18</v>
      </c>
      <c r="I43" s="220" t="s">
        <v>18</v>
      </c>
      <c r="J43" s="221">
        <v>22</v>
      </c>
      <c r="K43" s="222">
        <v>24</v>
      </c>
      <c r="L43" s="223">
        <v>46</v>
      </c>
      <c r="M43" s="224">
        <v>11.5</v>
      </c>
      <c r="N43" s="225">
        <v>12.5</v>
      </c>
      <c r="O43" s="226">
        <v>15.5</v>
      </c>
      <c r="P43" s="227">
        <v>17.75</v>
      </c>
      <c r="Q43" s="228">
        <v>13.493181818181819</v>
      </c>
      <c r="R43" s="229">
        <v>15.86875</v>
      </c>
      <c r="S43" s="230">
        <v>14.73260869565217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172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2.75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</row>
    <row r="3" spans="1:25" ht="12.75">
      <c r="A3" s="678" t="s">
        <v>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1:19" ht="13.5" thickBot="1">
      <c r="A4" s="168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5" ht="27.75" customHeight="1"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/>
      <c r="C11" s="75"/>
      <c r="D11" s="75"/>
      <c r="E11" s="75"/>
      <c r="F11" s="76"/>
      <c r="G11" s="77"/>
      <c r="H11" s="78"/>
      <c r="I11" s="79"/>
      <c r="J11" s="80"/>
      <c r="K11" s="81"/>
      <c r="L11" s="82"/>
      <c r="M11" s="172"/>
      <c r="N11" s="173"/>
      <c r="O11" s="85"/>
      <c r="P11" s="174"/>
      <c r="Q11" s="87"/>
      <c r="R11" s="88"/>
      <c r="S11" s="89"/>
      <c r="T11" s="90"/>
      <c r="U11" s="91"/>
      <c r="V11" s="92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75"/>
      <c r="N12" s="176"/>
      <c r="O12" s="107"/>
      <c r="P12" s="108"/>
      <c r="Q12" s="109"/>
      <c r="R12" s="110"/>
      <c r="S12" s="111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/>
      <c r="C30" s="97"/>
      <c r="D30" s="97"/>
      <c r="E30" s="97"/>
      <c r="F30" s="98"/>
      <c r="G30" s="99"/>
      <c r="H30" s="100"/>
      <c r="I30" s="101"/>
      <c r="J30" s="102"/>
      <c r="K30" s="103"/>
      <c r="L30" s="104"/>
      <c r="M30" s="175"/>
      <c r="N30" s="176"/>
      <c r="O30" s="107"/>
      <c r="P30" s="108"/>
      <c r="Q30" s="109"/>
      <c r="R30" s="110"/>
      <c r="S30" s="111"/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/>
      <c r="U31" s="113"/>
      <c r="V31" s="114"/>
      <c r="W31" s="115"/>
      <c r="X31" s="116"/>
      <c r="Y31" s="117"/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/>
      <c r="U32" s="113"/>
      <c r="V32" s="114"/>
      <c r="W32" s="115"/>
      <c r="X32" s="116"/>
      <c r="Y32" s="117"/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/>
      <c r="U33" s="113"/>
      <c r="V33" s="114"/>
      <c r="W33" s="115"/>
      <c r="X33" s="116"/>
      <c r="Y33" s="117"/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/>
      <c r="U34" s="113"/>
      <c r="V34" s="114"/>
      <c r="W34" s="115"/>
      <c r="X34" s="116"/>
      <c r="Y34" s="117"/>
    </row>
    <row r="35" spans="1:25" ht="18" customHeight="1">
      <c r="A35" s="161" t="s">
        <v>44</v>
      </c>
      <c r="B35" s="96"/>
      <c r="C35" s="97"/>
      <c r="D35" s="97"/>
      <c r="E35" s="97"/>
      <c r="F35" s="98"/>
      <c r="G35" s="99"/>
      <c r="H35" s="100"/>
      <c r="I35" s="101"/>
      <c r="J35" s="102"/>
      <c r="K35" s="103"/>
      <c r="L35" s="104"/>
      <c r="M35" s="175"/>
      <c r="N35" s="176"/>
      <c r="O35" s="107"/>
      <c r="P35" s="108"/>
      <c r="Q35" s="109"/>
      <c r="R35" s="110"/>
      <c r="S35" s="111"/>
      <c r="T35" s="112"/>
      <c r="U35" s="113"/>
      <c r="V35" s="114"/>
      <c r="W35" s="115"/>
      <c r="X35" s="116"/>
      <c r="Y35" s="117"/>
    </row>
    <row r="36" spans="1:25" ht="18" customHeight="1">
      <c r="A36" s="161" t="s">
        <v>45</v>
      </c>
      <c r="B36" s="96"/>
      <c r="C36" s="97"/>
      <c r="D36" s="97"/>
      <c r="E36" s="97"/>
      <c r="F36" s="98"/>
      <c r="G36" s="99"/>
      <c r="H36" s="100"/>
      <c r="I36" s="101"/>
      <c r="J36" s="102"/>
      <c r="K36" s="103"/>
      <c r="L36" s="104"/>
      <c r="M36" s="175"/>
      <c r="N36" s="176"/>
      <c r="O36" s="107"/>
      <c r="P36" s="108"/>
      <c r="Q36" s="109"/>
      <c r="R36" s="110"/>
      <c r="S36" s="111"/>
      <c r="T36" s="112"/>
      <c r="U36" s="113"/>
      <c r="V36" s="114"/>
      <c r="W36" s="115"/>
      <c r="X36" s="116"/>
      <c r="Y36" s="117"/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/>
      <c r="U37" s="113"/>
      <c r="V37" s="114"/>
      <c r="W37" s="115"/>
      <c r="X37" s="116"/>
      <c r="Y37" s="117"/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/>
      <c r="U38" s="113"/>
      <c r="V38" s="114"/>
      <c r="W38" s="115"/>
      <c r="X38" s="116"/>
      <c r="Y38" s="117"/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/>
      <c r="U39" s="113"/>
      <c r="V39" s="114"/>
      <c r="W39" s="115"/>
      <c r="X39" s="116"/>
      <c r="Y39" s="117"/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/>
      <c r="U40" s="113"/>
      <c r="V40" s="114"/>
      <c r="W40" s="115"/>
      <c r="X40" s="116"/>
      <c r="Y40" s="117"/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/>
      <c r="U41" s="113"/>
      <c r="V41" s="114"/>
      <c r="W41" s="115"/>
      <c r="X41" s="116"/>
      <c r="Y41" s="117"/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/>
      <c r="U42" s="113"/>
      <c r="V42" s="114"/>
      <c r="W42" s="115"/>
      <c r="X42" s="116"/>
      <c r="Y42" s="117"/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/>
      <c r="U43" s="113"/>
      <c r="V43" s="114"/>
      <c r="W43" s="115"/>
      <c r="X43" s="116"/>
      <c r="Y43" s="117"/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/>
      <c r="U44" s="113"/>
      <c r="V44" s="114"/>
      <c r="W44" s="115"/>
      <c r="X44" s="116"/>
      <c r="Y44" s="117"/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/>
      <c r="U45" s="133"/>
      <c r="V45" s="134"/>
      <c r="W45" s="135"/>
      <c r="X45" s="136"/>
      <c r="Y45" s="137"/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124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125</v>
      </c>
      <c r="B7" s="22">
        <v>37</v>
      </c>
      <c r="C7" s="23">
        <v>37</v>
      </c>
      <c r="D7" s="24" t="s">
        <v>18</v>
      </c>
      <c r="E7" s="24" t="s">
        <v>18</v>
      </c>
      <c r="F7" s="25">
        <v>74</v>
      </c>
      <c r="G7" s="26">
        <v>5</v>
      </c>
      <c r="H7" s="27">
        <v>5</v>
      </c>
      <c r="I7" s="28">
        <v>10</v>
      </c>
      <c r="J7" s="29">
        <v>32</v>
      </c>
      <c r="K7" s="30">
        <v>32</v>
      </c>
      <c r="L7" s="31">
        <v>64</v>
      </c>
      <c r="M7" s="32">
        <v>4</v>
      </c>
      <c r="N7" s="33">
        <v>5</v>
      </c>
      <c r="O7" s="34">
        <v>18.5</v>
      </c>
      <c r="P7" s="35">
        <v>18.5</v>
      </c>
      <c r="Q7" s="36">
        <v>13.432432432432432</v>
      </c>
      <c r="R7" s="37">
        <v>13.337837837837839</v>
      </c>
      <c r="S7" s="38">
        <v>13.385135135135135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126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36</v>
      </c>
      <c r="C11" s="193">
        <v>37</v>
      </c>
      <c r="D11" s="193"/>
      <c r="E11" s="193"/>
      <c r="F11" s="194">
        <v>73</v>
      </c>
      <c r="G11" s="195">
        <v>12</v>
      </c>
      <c r="H11" s="196">
        <v>9</v>
      </c>
      <c r="I11" s="197">
        <v>21</v>
      </c>
      <c r="J11" s="198">
        <v>24</v>
      </c>
      <c r="K11" s="199">
        <v>28</v>
      </c>
      <c r="L11" s="200">
        <v>52</v>
      </c>
      <c r="M11" s="201" t="s">
        <v>18</v>
      </c>
      <c r="N11" s="202">
        <v>1.5</v>
      </c>
      <c r="O11" s="203">
        <v>20</v>
      </c>
      <c r="P11" s="204">
        <v>20</v>
      </c>
      <c r="Q11" s="205">
        <v>11.305555555555555</v>
      </c>
      <c r="R11" s="206">
        <v>13.054054054054054</v>
      </c>
      <c r="S11" s="207">
        <v>12.191780821917808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11</v>
      </c>
      <c r="C28" s="216">
        <v>11</v>
      </c>
      <c r="D28" s="216"/>
      <c r="E28" s="216"/>
      <c r="F28" s="217">
        <v>22</v>
      </c>
      <c r="G28" s="218">
        <v>1</v>
      </c>
      <c r="H28" s="219">
        <v>3</v>
      </c>
      <c r="I28" s="220">
        <v>4</v>
      </c>
      <c r="J28" s="221">
        <v>10</v>
      </c>
      <c r="K28" s="222">
        <v>8</v>
      </c>
      <c r="L28" s="223">
        <v>18</v>
      </c>
      <c r="M28" s="224">
        <v>2.5</v>
      </c>
      <c r="N28" s="225" t="s">
        <v>18</v>
      </c>
      <c r="O28" s="226">
        <v>17</v>
      </c>
      <c r="P28" s="227">
        <v>19.5</v>
      </c>
      <c r="Q28" s="228">
        <v>13.454545454545455</v>
      </c>
      <c r="R28" s="229">
        <v>13.454545454545455</v>
      </c>
      <c r="S28" s="230">
        <v>13.454545454545455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>
        <v>26</v>
      </c>
      <c r="C29" s="216">
        <v>26</v>
      </c>
      <c r="D29" s="216"/>
      <c r="E29" s="216"/>
      <c r="F29" s="217">
        <v>52</v>
      </c>
      <c r="G29" s="218" t="s">
        <v>18</v>
      </c>
      <c r="H29" s="219">
        <v>2</v>
      </c>
      <c r="I29" s="220">
        <v>2</v>
      </c>
      <c r="J29" s="221">
        <v>26</v>
      </c>
      <c r="K29" s="222">
        <v>24</v>
      </c>
      <c r="L29" s="223">
        <v>50</v>
      </c>
      <c r="M29" s="224">
        <v>12</v>
      </c>
      <c r="N29" s="225">
        <v>8</v>
      </c>
      <c r="O29" s="226">
        <v>19.5</v>
      </c>
      <c r="P29" s="227">
        <v>20</v>
      </c>
      <c r="Q29" s="228">
        <v>14.98076923076923</v>
      </c>
      <c r="R29" s="229">
        <v>14.557692307692308</v>
      </c>
      <c r="S29" s="230">
        <v>14.76923076923077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>
        <v>33</v>
      </c>
      <c r="C39" s="216">
        <v>34</v>
      </c>
      <c r="D39" s="216"/>
      <c r="E39" s="216"/>
      <c r="F39" s="217">
        <v>67</v>
      </c>
      <c r="G39" s="218">
        <v>3</v>
      </c>
      <c r="H39" s="219">
        <v>8</v>
      </c>
      <c r="I39" s="220">
        <v>11</v>
      </c>
      <c r="J39" s="221">
        <v>30</v>
      </c>
      <c r="K39" s="222">
        <v>26</v>
      </c>
      <c r="L39" s="223">
        <v>56</v>
      </c>
      <c r="M39" s="224" t="s">
        <v>18</v>
      </c>
      <c r="N39" s="225">
        <v>5</v>
      </c>
      <c r="O39" s="226">
        <v>20</v>
      </c>
      <c r="P39" s="227">
        <v>19</v>
      </c>
      <c r="Q39" s="228">
        <v>14.803030303030303</v>
      </c>
      <c r="R39" s="229">
        <v>12.764705882352942</v>
      </c>
      <c r="S39" s="230">
        <v>13.76865671641791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186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187</v>
      </c>
      <c r="B7" s="22">
        <v>58</v>
      </c>
      <c r="C7" s="23">
        <v>59</v>
      </c>
      <c r="D7" s="24">
        <v>2</v>
      </c>
      <c r="E7" s="24" t="s">
        <v>18</v>
      </c>
      <c r="F7" s="25">
        <v>119</v>
      </c>
      <c r="G7" s="26">
        <v>10</v>
      </c>
      <c r="H7" s="27">
        <v>2</v>
      </c>
      <c r="I7" s="28">
        <v>12</v>
      </c>
      <c r="J7" s="29">
        <v>48</v>
      </c>
      <c r="K7" s="30">
        <v>57</v>
      </c>
      <c r="L7" s="31">
        <v>105</v>
      </c>
      <c r="M7" s="32">
        <v>3</v>
      </c>
      <c r="N7" s="33">
        <v>0.5</v>
      </c>
      <c r="O7" s="34">
        <v>19</v>
      </c>
      <c r="P7" s="35">
        <v>19</v>
      </c>
      <c r="Q7" s="36">
        <v>12.21551724137931</v>
      </c>
      <c r="R7" s="37">
        <v>14.211864406779661</v>
      </c>
      <c r="S7" s="38">
        <v>13.222222222222221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188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56</v>
      </c>
      <c r="C16" s="216">
        <v>58</v>
      </c>
      <c r="D16" s="216"/>
      <c r="E16" s="216"/>
      <c r="F16" s="217">
        <v>114</v>
      </c>
      <c r="G16" s="218">
        <v>14</v>
      </c>
      <c r="H16" s="219">
        <v>7</v>
      </c>
      <c r="I16" s="220">
        <v>21</v>
      </c>
      <c r="J16" s="221">
        <v>42</v>
      </c>
      <c r="K16" s="222">
        <v>51</v>
      </c>
      <c r="L16" s="223">
        <v>93</v>
      </c>
      <c r="M16" s="224" t="s">
        <v>18</v>
      </c>
      <c r="N16" s="225">
        <v>1</v>
      </c>
      <c r="O16" s="226">
        <v>20</v>
      </c>
      <c r="P16" s="227">
        <v>18.5</v>
      </c>
      <c r="Q16" s="228">
        <v>11.397321428571429</v>
      </c>
      <c r="R16" s="229">
        <v>13.387931034482758</v>
      </c>
      <c r="S16" s="230">
        <v>12.410087719298245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33</v>
      </c>
      <c r="C19" s="216">
        <v>30</v>
      </c>
      <c r="D19" s="216"/>
      <c r="E19" s="216"/>
      <c r="F19" s="217">
        <v>63</v>
      </c>
      <c r="G19" s="218">
        <v>4</v>
      </c>
      <c r="H19" s="219">
        <v>2</v>
      </c>
      <c r="I19" s="220">
        <v>6</v>
      </c>
      <c r="J19" s="221">
        <v>29</v>
      </c>
      <c r="K19" s="222">
        <v>28</v>
      </c>
      <c r="L19" s="223">
        <v>57</v>
      </c>
      <c r="M19" s="224" t="s">
        <v>18</v>
      </c>
      <c r="N19" s="225">
        <v>1</v>
      </c>
      <c r="O19" s="226">
        <v>18</v>
      </c>
      <c r="P19" s="227">
        <v>19</v>
      </c>
      <c r="Q19" s="228">
        <v>12.157575757575756</v>
      </c>
      <c r="R19" s="229">
        <v>14.393333333333334</v>
      </c>
      <c r="S19" s="230">
        <v>13.222222222222221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>
        <v>16</v>
      </c>
      <c r="C20" s="216">
        <v>10</v>
      </c>
      <c r="D20" s="216"/>
      <c r="E20" s="216"/>
      <c r="F20" s="217">
        <v>26</v>
      </c>
      <c r="G20" s="218" t="s">
        <v>18</v>
      </c>
      <c r="H20" s="219" t="s">
        <v>18</v>
      </c>
      <c r="I20" s="220" t="s">
        <v>18</v>
      </c>
      <c r="J20" s="221">
        <v>16</v>
      </c>
      <c r="K20" s="222">
        <v>10</v>
      </c>
      <c r="L20" s="223">
        <v>26</v>
      </c>
      <c r="M20" s="224">
        <v>12.1</v>
      </c>
      <c r="N20" s="225">
        <v>13</v>
      </c>
      <c r="O20" s="226">
        <v>18.8</v>
      </c>
      <c r="P20" s="227">
        <v>17</v>
      </c>
      <c r="Q20" s="228">
        <v>14.55</v>
      </c>
      <c r="R20" s="229">
        <v>15.03</v>
      </c>
      <c r="S20" s="230">
        <v>14.734615384615385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32</v>
      </c>
      <c r="C32" s="216">
        <v>33</v>
      </c>
      <c r="D32" s="216"/>
      <c r="E32" s="216"/>
      <c r="F32" s="217">
        <v>65</v>
      </c>
      <c r="G32" s="218">
        <v>7</v>
      </c>
      <c r="H32" s="219">
        <v>2</v>
      </c>
      <c r="I32" s="220">
        <v>9</v>
      </c>
      <c r="J32" s="221">
        <v>25</v>
      </c>
      <c r="K32" s="222">
        <v>31</v>
      </c>
      <c r="L32" s="223">
        <v>56</v>
      </c>
      <c r="M32" s="224" t="s">
        <v>18</v>
      </c>
      <c r="N32" s="225" t="s">
        <v>18</v>
      </c>
      <c r="O32" s="226">
        <v>18.5</v>
      </c>
      <c r="P32" s="227">
        <v>20</v>
      </c>
      <c r="Q32" s="228">
        <v>11.453125</v>
      </c>
      <c r="R32" s="229">
        <v>13.969696969696969</v>
      </c>
      <c r="S32" s="230">
        <v>12.73076923076923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37</v>
      </c>
      <c r="C35" s="216">
        <v>38</v>
      </c>
      <c r="D35" s="216"/>
      <c r="E35" s="216"/>
      <c r="F35" s="217">
        <v>75</v>
      </c>
      <c r="G35" s="218">
        <v>4</v>
      </c>
      <c r="H35" s="219">
        <v>1</v>
      </c>
      <c r="I35" s="220">
        <v>5</v>
      </c>
      <c r="J35" s="221">
        <v>33</v>
      </c>
      <c r="K35" s="222">
        <v>37</v>
      </c>
      <c r="L35" s="223">
        <v>70</v>
      </c>
      <c r="M35" s="224" t="s">
        <v>18</v>
      </c>
      <c r="N35" s="225" t="s">
        <v>18</v>
      </c>
      <c r="O35" s="226">
        <v>16</v>
      </c>
      <c r="P35" s="227">
        <v>20</v>
      </c>
      <c r="Q35" s="228">
        <v>12.364864864864865</v>
      </c>
      <c r="R35" s="229">
        <v>15.052631578947368</v>
      </c>
      <c r="S35" s="230">
        <v>13.726666666666667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>
        <v>8</v>
      </c>
      <c r="C39" s="216">
        <v>18</v>
      </c>
      <c r="D39" s="216"/>
      <c r="E39" s="216"/>
      <c r="F39" s="217">
        <v>26</v>
      </c>
      <c r="G39" s="218" t="s">
        <v>18</v>
      </c>
      <c r="H39" s="219">
        <v>1</v>
      </c>
      <c r="I39" s="220">
        <v>1</v>
      </c>
      <c r="J39" s="221">
        <v>8</v>
      </c>
      <c r="K39" s="222">
        <v>17</v>
      </c>
      <c r="L39" s="223">
        <v>25</v>
      </c>
      <c r="M39" s="224">
        <v>12</v>
      </c>
      <c r="N39" s="225">
        <v>1.5</v>
      </c>
      <c r="O39" s="226">
        <v>18</v>
      </c>
      <c r="P39" s="227">
        <v>20</v>
      </c>
      <c r="Q39" s="228">
        <v>13.625</v>
      </c>
      <c r="R39" s="229">
        <v>13.972222222222221</v>
      </c>
      <c r="S39" s="230">
        <v>13.865384615384615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173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178</v>
      </c>
      <c r="B7" s="22">
        <v>61</v>
      </c>
      <c r="C7" s="23">
        <v>43</v>
      </c>
      <c r="D7" s="24">
        <v>4</v>
      </c>
      <c r="E7" s="24" t="s">
        <v>18</v>
      </c>
      <c r="F7" s="25">
        <v>108</v>
      </c>
      <c r="G7" s="26">
        <v>5</v>
      </c>
      <c r="H7" s="27">
        <v>5</v>
      </c>
      <c r="I7" s="28">
        <v>10</v>
      </c>
      <c r="J7" s="29">
        <v>56</v>
      </c>
      <c r="K7" s="30">
        <v>38</v>
      </c>
      <c r="L7" s="31">
        <v>94</v>
      </c>
      <c r="M7" s="32">
        <v>4</v>
      </c>
      <c r="N7" s="33">
        <v>4.5</v>
      </c>
      <c r="O7" s="34">
        <v>17.5</v>
      </c>
      <c r="P7" s="35">
        <v>19.5</v>
      </c>
      <c r="Q7" s="36">
        <v>12.639344262295081</v>
      </c>
      <c r="R7" s="37">
        <v>14.104651162790697</v>
      </c>
      <c r="S7" s="38">
        <v>13.245192307692308</v>
      </c>
      <c r="T7" s="39">
        <v>5</v>
      </c>
      <c r="U7" s="39">
        <v>2</v>
      </c>
      <c r="V7" s="40">
        <v>7</v>
      </c>
      <c r="W7" s="41">
        <v>11</v>
      </c>
      <c r="X7" s="42">
        <v>5.25</v>
      </c>
      <c r="Y7" s="43">
        <v>9.357142857142858</v>
      </c>
    </row>
    <row r="8" spans="1:25" ht="18" customHeight="1" thickBot="1">
      <c r="A8" s="44" t="s">
        <v>179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52</v>
      </c>
      <c r="C11" s="193">
        <v>38</v>
      </c>
      <c r="D11" s="193"/>
      <c r="E11" s="193"/>
      <c r="F11" s="194">
        <v>90</v>
      </c>
      <c r="G11" s="195">
        <v>15</v>
      </c>
      <c r="H11" s="196">
        <v>6</v>
      </c>
      <c r="I11" s="197">
        <v>21</v>
      </c>
      <c r="J11" s="198">
        <v>37</v>
      </c>
      <c r="K11" s="199">
        <v>32</v>
      </c>
      <c r="L11" s="200">
        <v>69</v>
      </c>
      <c r="M11" s="201">
        <v>0.5</v>
      </c>
      <c r="N11" s="202" t="s">
        <v>18</v>
      </c>
      <c r="O11" s="203">
        <v>20</v>
      </c>
      <c r="P11" s="204">
        <v>20</v>
      </c>
      <c r="Q11" s="205">
        <v>12.48076923076923</v>
      </c>
      <c r="R11" s="206">
        <v>14.447368421052632</v>
      </c>
      <c r="S11" s="207">
        <v>13.311111111111112</v>
      </c>
      <c r="T11" s="208">
        <v>3</v>
      </c>
      <c r="U11" s="209">
        <v>1</v>
      </c>
      <c r="V11" s="210">
        <v>4</v>
      </c>
      <c r="W11" s="211">
        <v>9</v>
      </c>
      <c r="X11" s="212">
        <v>1</v>
      </c>
      <c r="Y11" s="213">
        <v>7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/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23</v>
      </c>
      <c r="C23" s="216">
        <v>13</v>
      </c>
      <c r="D23" s="216"/>
      <c r="E23" s="216"/>
      <c r="F23" s="217">
        <v>36</v>
      </c>
      <c r="G23" s="218">
        <v>3</v>
      </c>
      <c r="H23" s="219">
        <v>2</v>
      </c>
      <c r="I23" s="220">
        <v>5</v>
      </c>
      <c r="J23" s="221">
        <v>20</v>
      </c>
      <c r="K23" s="222">
        <v>11</v>
      </c>
      <c r="L23" s="223">
        <v>31</v>
      </c>
      <c r="M23" s="224">
        <v>5</v>
      </c>
      <c r="N23" s="225">
        <v>5.5</v>
      </c>
      <c r="O23" s="226">
        <v>16.5</v>
      </c>
      <c r="P23" s="227">
        <v>15</v>
      </c>
      <c r="Q23" s="228">
        <v>13.434782608695652</v>
      </c>
      <c r="R23" s="229">
        <v>11.961538461538462</v>
      </c>
      <c r="S23" s="230">
        <v>12.902777777777779</v>
      </c>
      <c r="T23" s="231" t="s">
        <v>18</v>
      </c>
      <c r="U23" s="232">
        <v>1</v>
      </c>
      <c r="V23" s="233">
        <v>1</v>
      </c>
      <c r="W23" s="234" t="s">
        <v>18</v>
      </c>
      <c r="X23" s="235">
        <v>5.5</v>
      </c>
      <c r="Y23" s="236">
        <v>5.5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13</v>
      </c>
      <c r="C28" s="216">
        <v>6</v>
      </c>
      <c r="D28" s="216"/>
      <c r="E28" s="216"/>
      <c r="F28" s="217">
        <v>19</v>
      </c>
      <c r="G28" s="218">
        <v>3</v>
      </c>
      <c r="H28" s="219">
        <v>1</v>
      </c>
      <c r="I28" s="220">
        <v>4</v>
      </c>
      <c r="J28" s="221">
        <v>10</v>
      </c>
      <c r="K28" s="222">
        <v>5</v>
      </c>
      <c r="L28" s="223">
        <v>15</v>
      </c>
      <c r="M28" s="224">
        <v>8</v>
      </c>
      <c r="N28" s="225">
        <v>8</v>
      </c>
      <c r="O28" s="226">
        <v>16</v>
      </c>
      <c r="P28" s="227">
        <v>18</v>
      </c>
      <c r="Q28" s="228">
        <v>11.692307692307692</v>
      </c>
      <c r="R28" s="229">
        <v>14.5</v>
      </c>
      <c r="S28" s="230">
        <v>12.578947368421053</v>
      </c>
      <c r="T28" s="231" t="s">
        <v>18</v>
      </c>
      <c r="U28" s="232">
        <v>1</v>
      </c>
      <c r="V28" s="233">
        <v>1</v>
      </c>
      <c r="W28" s="234" t="s">
        <v>18</v>
      </c>
      <c r="X28" s="235">
        <v>8</v>
      </c>
      <c r="Y28" s="236">
        <v>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20</v>
      </c>
      <c r="C36" s="216">
        <v>22</v>
      </c>
      <c r="D36" s="216"/>
      <c r="E36" s="216"/>
      <c r="F36" s="217">
        <v>42</v>
      </c>
      <c r="G36" s="218">
        <v>4</v>
      </c>
      <c r="H36" s="219">
        <v>3</v>
      </c>
      <c r="I36" s="220">
        <v>7</v>
      </c>
      <c r="J36" s="221">
        <v>16</v>
      </c>
      <c r="K36" s="222">
        <v>19</v>
      </c>
      <c r="L36" s="223">
        <v>35</v>
      </c>
      <c r="M36" s="224">
        <v>6.5</v>
      </c>
      <c r="N36" s="225">
        <v>5</v>
      </c>
      <c r="O36" s="226">
        <v>19</v>
      </c>
      <c r="P36" s="227">
        <v>20</v>
      </c>
      <c r="Q36" s="228">
        <v>12.9</v>
      </c>
      <c r="R36" s="229">
        <v>15.113636363636363</v>
      </c>
      <c r="S36" s="230">
        <v>14.05952380952381</v>
      </c>
      <c r="T36" s="231">
        <v>4</v>
      </c>
      <c r="U36" s="232">
        <v>1</v>
      </c>
      <c r="V36" s="233">
        <v>5</v>
      </c>
      <c r="W36" s="234">
        <v>11.125</v>
      </c>
      <c r="X36" s="235">
        <v>6.5</v>
      </c>
      <c r="Y36" s="236">
        <v>10.2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>
        <v>52</v>
      </c>
      <c r="C38" s="216">
        <v>34</v>
      </c>
      <c r="D38" s="216"/>
      <c r="E38" s="216"/>
      <c r="F38" s="217">
        <v>86</v>
      </c>
      <c r="G38" s="218">
        <v>3</v>
      </c>
      <c r="H38" s="219">
        <v>6</v>
      </c>
      <c r="I38" s="220">
        <v>9</v>
      </c>
      <c r="J38" s="221">
        <v>49</v>
      </c>
      <c r="K38" s="222">
        <v>28</v>
      </c>
      <c r="L38" s="223">
        <v>77</v>
      </c>
      <c r="M38" s="224">
        <v>9</v>
      </c>
      <c r="N38" s="225">
        <v>1</v>
      </c>
      <c r="O38" s="226">
        <v>19.5</v>
      </c>
      <c r="P38" s="227">
        <v>20</v>
      </c>
      <c r="Q38" s="228">
        <v>12.701923076923077</v>
      </c>
      <c r="R38" s="229">
        <v>13.588235294117647</v>
      </c>
      <c r="S38" s="230">
        <v>13.05232558139535</v>
      </c>
      <c r="T38" s="231">
        <v>2</v>
      </c>
      <c r="U38" s="232" t="s">
        <v>18</v>
      </c>
      <c r="V38" s="233">
        <v>2</v>
      </c>
      <c r="W38" s="234">
        <v>12</v>
      </c>
      <c r="X38" s="235" t="s">
        <v>18</v>
      </c>
      <c r="Y38" s="236">
        <v>12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>
        <v>22</v>
      </c>
      <c r="C43" s="216">
        <v>17</v>
      </c>
      <c r="D43" s="216"/>
      <c r="E43" s="216"/>
      <c r="F43" s="217">
        <v>39</v>
      </c>
      <c r="G43" s="218">
        <v>2</v>
      </c>
      <c r="H43" s="219" t="s">
        <v>18</v>
      </c>
      <c r="I43" s="220">
        <v>2</v>
      </c>
      <c r="J43" s="221">
        <v>20</v>
      </c>
      <c r="K43" s="222">
        <v>17</v>
      </c>
      <c r="L43" s="223">
        <v>37</v>
      </c>
      <c r="M43" s="224">
        <v>6.5</v>
      </c>
      <c r="N43" s="225">
        <v>13</v>
      </c>
      <c r="O43" s="226">
        <v>16</v>
      </c>
      <c r="P43" s="227">
        <v>17</v>
      </c>
      <c r="Q43" s="228">
        <v>12.272727272727273</v>
      </c>
      <c r="R43" s="229">
        <v>15.735294117647058</v>
      </c>
      <c r="S43" s="230">
        <v>13.782051282051283</v>
      </c>
      <c r="T43" s="231">
        <v>1</v>
      </c>
      <c r="U43" s="232" t="s">
        <v>18</v>
      </c>
      <c r="V43" s="233">
        <v>1</v>
      </c>
      <c r="W43" s="234">
        <v>12</v>
      </c>
      <c r="X43" s="235" t="s">
        <v>18</v>
      </c>
      <c r="Y43" s="236">
        <v>12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2.75">
      <c r="A1" s="712" t="s">
        <v>127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</row>
    <row r="2" spans="1:25" ht="12.75">
      <c r="A2" s="713" t="s">
        <v>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</row>
    <row r="3" spans="1:25" ht="12.75">
      <c r="A3" s="714" t="s">
        <v>1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</row>
    <row r="4" spans="1:19" ht="13.5" thickBot="1">
      <c r="A4" s="168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2:25" ht="27.75" customHeight="1">
      <c r="B5" s="663" t="s">
        <v>57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61</v>
      </c>
      <c r="N5" s="673"/>
      <c r="O5" s="655" t="s">
        <v>62</v>
      </c>
      <c r="P5" s="656"/>
      <c r="Q5" s="657" t="s">
        <v>58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>
        <v>35</v>
      </c>
      <c r="C7" s="23">
        <v>46</v>
      </c>
      <c r="D7" s="24"/>
      <c r="E7" s="24"/>
      <c r="F7" s="25">
        <v>81</v>
      </c>
      <c r="G7" s="26">
        <v>3</v>
      </c>
      <c r="H7" s="27">
        <v>6</v>
      </c>
      <c r="I7" s="28">
        <v>9</v>
      </c>
      <c r="J7" s="29">
        <v>32</v>
      </c>
      <c r="K7" s="30">
        <v>40</v>
      </c>
      <c r="L7" s="31">
        <v>72</v>
      </c>
      <c r="M7" s="32">
        <v>6.5</v>
      </c>
      <c r="N7" s="33">
        <v>7.5</v>
      </c>
      <c r="O7" s="34">
        <v>15.5</v>
      </c>
      <c r="P7" s="35">
        <v>16.5</v>
      </c>
      <c r="Q7" s="36">
        <v>12.16</v>
      </c>
      <c r="R7" s="37">
        <v>13.11</v>
      </c>
      <c r="S7" s="38">
        <v>12.7</v>
      </c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59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>
        <v>19</v>
      </c>
      <c r="C11" s="75">
        <v>36</v>
      </c>
      <c r="D11" s="75"/>
      <c r="E11" s="75"/>
      <c r="F11" s="76">
        <v>55</v>
      </c>
      <c r="G11" s="77">
        <v>1</v>
      </c>
      <c r="H11" s="78">
        <v>3</v>
      </c>
      <c r="I11" s="79">
        <v>4</v>
      </c>
      <c r="J11" s="80">
        <v>18</v>
      </c>
      <c r="K11" s="81">
        <v>33</v>
      </c>
      <c r="L11" s="82">
        <v>51</v>
      </c>
      <c r="M11" s="172">
        <v>6</v>
      </c>
      <c r="N11" s="173">
        <v>7</v>
      </c>
      <c r="O11" s="85">
        <v>15</v>
      </c>
      <c r="P11" s="174">
        <v>17</v>
      </c>
      <c r="Q11" s="87">
        <v>12.21</v>
      </c>
      <c r="R11" s="88">
        <v>13.78</v>
      </c>
      <c r="S11" s="89">
        <v>13.24</v>
      </c>
      <c r="T11" s="112"/>
      <c r="U11" s="113"/>
      <c r="V11" s="114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81"/>
      <c r="N12" s="182"/>
      <c r="O12" s="183"/>
      <c r="P12" s="184"/>
      <c r="Q12" s="185"/>
      <c r="R12" s="186"/>
      <c r="S12" s="187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>
        <v>16</v>
      </c>
      <c r="C16" s="97">
        <v>10</v>
      </c>
      <c r="D16" s="97"/>
      <c r="E16" s="97"/>
      <c r="F16" s="98">
        <v>26</v>
      </c>
      <c r="G16" s="99">
        <v>1</v>
      </c>
      <c r="H16" s="100">
        <v>1</v>
      </c>
      <c r="I16" s="101">
        <v>2</v>
      </c>
      <c r="J16" s="102">
        <v>15</v>
      </c>
      <c r="K16" s="103">
        <v>9</v>
      </c>
      <c r="L16" s="104">
        <v>24</v>
      </c>
      <c r="M16" s="175">
        <v>6</v>
      </c>
      <c r="N16" s="176">
        <v>8</v>
      </c>
      <c r="O16" s="107">
        <v>16</v>
      </c>
      <c r="P16" s="108">
        <v>15</v>
      </c>
      <c r="Q16" s="109">
        <v>11.5</v>
      </c>
      <c r="R16" s="110">
        <v>12.6</v>
      </c>
      <c r="S16" s="111">
        <v>11.92</v>
      </c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>
        <v>35</v>
      </c>
      <c r="C24" s="97">
        <v>46</v>
      </c>
      <c r="D24" s="97"/>
      <c r="E24" s="97"/>
      <c r="F24" s="98">
        <v>81</v>
      </c>
      <c r="G24" s="99">
        <v>2</v>
      </c>
      <c r="H24" s="100">
        <v>5</v>
      </c>
      <c r="I24" s="101">
        <v>7</v>
      </c>
      <c r="J24" s="102">
        <v>33</v>
      </c>
      <c r="K24" s="103">
        <v>41</v>
      </c>
      <c r="L24" s="104">
        <v>74</v>
      </c>
      <c r="M24" s="175">
        <v>6</v>
      </c>
      <c r="N24" s="176">
        <v>4</v>
      </c>
      <c r="O24" s="107">
        <v>16</v>
      </c>
      <c r="P24" s="108">
        <v>16</v>
      </c>
      <c r="Q24" s="109">
        <v>12.54</v>
      </c>
      <c r="R24" s="110">
        <v>12.43</v>
      </c>
      <c r="S24" s="111">
        <v>12.48</v>
      </c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>
        <v>20</v>
      </c>
      <c r="C28" s="97">
        <v>2</v>
      </c>
      <c r="D28" s="97"/>
      <c r="E28" s="97"/>
      <c r="F28" s="98">
        <v>22</v>
      </c>
      <c r="G28" s="99">
        <v>1</v>
      </c>
      <c r="H28" s="100"/>
      <c r="I28" s="101">
        <v>1</v>
      </c>
      <c r="J28" s="102">
        <v>19</v>
      </c>
      <c r="K28" s="103">
        <v>2</v>
      </c>
      <c r="L28" s="104">
        <v>21</v>
      </c>
      <c r="M28" s="175">
        <v>6</v>
      </c>
      <c r="N28" s="176">
        <v>15</v>
      </c>
      <c r="O28" s="107">
        <v>14</v>
      </c>
      <c r="P28" s="108">
        <v>17</v>
      </c>
      <c r="Q28" s="109">
        <v>11.85</v>
      </c>
      <c r="R28" s="110">
        <v>16</v>
      </c>
      <c r="S28" s="111">
        <v>12.23</v>
      </c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>
        <v>27</v>
      </c>
      <c r="D29" s="97"/>
      <c r="E29" s="97"/>
      <c r="F29" s="98">
        <v>27</v>
      </c>
      <c r="G29" s="99"/>
      <c r="H29" s="100">
        <v>2</v>
      </c>
      <c r="I29" s="101">
        <v>2</v>
      </c>
      <c r="J29" s="102"/>
      <c r="K29" s="103">
        <v>25</v>
      </c>
      <c r="L29" s="104">
        <v>25</v>
      </c>
      <c r="M29" s="175"/>
      <c r="N29" s="176">
        <v>8</v>
      </c>
      <c r="O29" s="107"/>
      <c r="P29" s="108">
        <v>17</v>
      </c>
      <c r="Q29" s="109"/>
      <c r="R29" s="110">
        <v>13.7</v>
      </c>
      <c r="S29" s="111">
        <v>13.7</v>
      </c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>
        <v>15</v>
      </c>
      <c r="C30" s="97">
        <v>17</v>
      </c>
      <c r="D30" s="97"/>
      <c r="E30" s="97"/>
      <c r="F30" s="98">
        <v>32</v>
      </c>
      <c r="G30" s="99">
        <v>2</v>
      </c>
      <c r="H30" s="100">
        <v>1</v>
      </c>
      <c r="I30" s="101">
        <v>3</v>
      </c>
      <c r="J30" s="102">
        <v>13</v>
      </c>
      <c r="K30" s="103">
        <v>16</v>
      </c>
      <c r="L30" s="104">
        <v>29</v>
      </c>
      <c r="M30" s="175">
        <v>7</v>
      </c>
      <c r="N30" s="176">
        <v>8</v>
      </c>
      <c r="O30" s="107">
        <v>15</v>
      </c>
      <c r="P30" s="108">
        <v>15</v>
      </c>
      <c r="Q30" s="109">
        <v>12.33</v>
      </c>
      <c r="R30" s="110">
        <v>12.47</v>
      </c>
      <c r="S30" s="111">
        <v>12.41</v>
      </c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 t="s">
        <v>18</v>
      </c>
      <c r="U31" s="113" t="s">
        <v>18</v>
      </c>
      <c r="V31" s="114" t="s">
        <v>18</v>
      </c>
      <c r="W31" s="115" t="s">
        <v>18</v>
      </c>
      <c r="X31" s="116" t="s">
        <v>18</v>
      </c>
      <c r="Y31" s="117" t="s">
        <v>18</v>
      </c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 t="s">
        <v>18</v>
      </c>
      <c r="U32" s="113" t="s">
        <v>18</v>
      </c>
      <c r="V32" s="114" t="s">
        <v>18</v>
      </c>
      <c r="W32" s="115" t="s">
        <v>18</v>
      </c>
      <c r="X32" s="116" t="s">
        <v>18</v>
      </c>
      <c r="Y32" s="117" t="s">
        <v>18</v>
      </c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 t="s">
        <v>18</v>
      </c>
      <c r="U33" s="113" t="s">
        <v>18</v>
      </c>
      <c r="V33" s="114" t="s">
        <v>18</v>
      </c>
      <c r="W33" s="115" t="s">
        <v>18</v>
      </c>
      <c r="X33" s="116" t="s">
        <v>18</v>
      </c>
      <c r="Y33" s="117" t="s">
        <v>18</v>
      </c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 t="s">
        <v>18</v>
      </c>
      <c r="U34" s="113" t="s">
        <v>18</v>
      </c>
      <c r="V34" s="114" t="s">
        <v>18</v>
      </c>
      <c r="W34" s="115" t="s">
        <v>18</v>
      </c>
      <c r="X34" s="116" t="s">
        <v>18</v>
      </c>
      <c r="Y34" s="117" t="s">
        <v>18</v>
      </c>
    </row>
    <row r="35" spans="1:25" ht="18" customHeight="1">
      <c r="A35" s="161" t="s">
        <v>44</v>
      </c>
      <c r="B35" s="96"/>
      <c r="C35" s="97"/>
      <c r="D35" s="97"/>
      <c r="E35" s="97"/>
      <c r="F35" s="98"/>
      <c r="G35" s="99"/>
      <c r="H35" s="100"/>
      <c r="I35" s="101"/>
      <c r="J35" s="102"/>
      <c r="K35" s="103"/>
      <c r="L35" s="104"/>
      <c r="M35" s="175"/>
      <c r="N35" s="176"/>
      <c r="O35" s="107"/>
      <c r="P35" s="108"/>
      <c r="Q35" s="109"/>
      <c r="R35" s="110"/>
      <c r="S35" s="111"/>
      <c r="T35" s="112" t="s">
        <v>18</v>
      </c>
      <c r="U35" s="113" t="s">
        <v>18</v>
      </c>
      <c r="V35" s="114" t="s">
        <v>18</v>
      </c>
      <c r="W35" s="115" t="s">
        <v>18</v>
      </c>
      <c r="X35" s="116" t="s">
        <v>18</v>
      </c>
      <c r="Y35" s="117" t="s">
        <v>18</v>
      </c>
    </row>
    <row r="36" spans="1:25" ht="18" customHeight="1">
      <c r="A36" s="161" t="s">
        <v>45</v>
      </c>
      <c r="B36" s="96"/>
      <c r="C36" s="97"/>
      <c r="D36" s="97"/>
      <c r="E36" s="97"/>
      <c r="F36" s="98"/>
      <c r="G36" s="99"/>
      <c r="H36" s="100"/>
      <c r="I36" s="101"/>
      <c r="J36" s="102"/>
      <c r="K36" s="103"/>
      <c r="L36" s="104"/>
      <c r="M36" s="175"/>
      <c r="N36" s="176"/>
      <c r="O36" s="107"/>
      <c r="P36" s="108"/>
      <c r="Q36" s="109"/>
      <c r="R36" s="110"/>
      <c r="S36" s="111"/>
      <c r="T36" s="112" t="s">
        <v>18</v>
      </c>
      <c r="U36" s="113" t="s">
        <v>18</v>
      </c>
      <c r="V36" s="114" t="s">
        <v>18</v>
      </c>
      <c r="W36" s="115" t="s">
        <v>18</v>
      </c>
      <c r="X36" s="116" t="s">
        <v>18</v>
      </c>
      <c r="Y36" s="117" t="s">
        <v>18</v>
      </c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 t="s">
        <v>18</v>
      </c>
      <c r="U37" s="113" t="s">
        <v>18</v>
      </c>
      <c r="V37" s="114" t="s">
        <v>18</v>
      </c>
      <c r="W37" s="115" t="s">
        <v>18</v>
      </c>
      <c r="X37" s="116" t="s">
        <v>18</v>
      </c>
      <c r="Y37" s="117" t="s">
        <v>18</v>
      </c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 t="s">
        <v>18</v>
      </c>
      <c r="U38" s="113" t="s">
        <v>18</v>
      </c>
      <c r="V38" s="114" t="s">
        <v>18</v>
      </c>
      <c r="W38" s="115" t="s">
        <v>18</v>
      </c>
      <c r="X38" s="116" t="s">
        <v>18</v>
      </c>
      <c r="Y38" s="117" t="s">
        <v>18</v>
      </c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 t="s">
        <v>18</v>
      </c>
      <c r="U39" s="113" t="s">
        <v>18</v>
      </c>
      <c r="V39" s="114" t="s">
        <v>18</v>
      </c>
      <c r="W39" s="115" t="s">
        <v>18</v>
      </c>
      <c r="X39" s="116" t="s">
        <v>18</v>
      </c>
      <c r="Y39" s="117" t="s">
        <v>18</v>
      </c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 t="s">
        <v>18</v>
      </c>
      <c r="U40" s="113" t="s">
        <v>18</v>
      </c>
      <c r="V40" s="114" t="s">
        <v>18</v>
      </c>
      <c r="W40" s="115" t="s">
        <v>18</v>
      </c>
      <c r="X40" s="116" t="s">
        <v>18</v>
      </c>
      <c r="Y40" s="117" t="s">
        <v>18</v>
      </c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 t="s">
        <v>18</v>
      </c>
      <c r="U41" s="113" t="s">
        <v>18</v>
      </c>
      <c r="V41" s="114" t="s">
        <v>18</v>
      </c>
      <c r="W41" s="115" t="s">
        <v>18</v>
      </c>
      <c r="X41" s="116" t="s">
        <v>18</v>
      </c>
      <c r="Y41" s="117" t="s">
        <v>18</v>
      </c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 t="s">
        <v>18</v>
      </c>
      <c r="U42" s="113" t="s">
        <v>18</v>
      </c>
      <c r="V42" s="114" t="s">
        <v>18</v>
      </c>
      <c r="W42" s="115" t="s">
        <v>18</v>
      </c>
      <c r="X42" s="116" t="s">
        <v>18</v>
      </c>
      <c r="Y42" s="117" t="s">
        <v>18</v>
      </c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 t="s">
        <v>18</v>
      </c>
      <c r="U43" s="113" t="s">
        <v>18</v>
      </c>
      <c r="V43" s="114" t="s">
        <v>18</v>
      </c>
      <c r="W43" s="115" t="s">
        <v>18</v>
      </c>
      <c r="X43" s="116" t="s">
        <v>18</v>
      </c>
      <c r="Y43" s="117" t="s">
        <v>18</v>
      </c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 t="s">
        <v>18</v>
      </c>
      <c r="U44" s="113" t="s">
        <v>18</v>
      </c>
      <c r="V44" s="114" t="s">
        <v>18</v>
      </c>
      <c r="W44" s="115" t="s">
        <v>18</v>
      </c>
      <c r="X44" s="116" t="s">
        <v>18</v>
      </c>
      <c r="Y44" s="117" t="s">
        <v>18</v>
      </c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 t="s">
        <v>18</v>
      </c>
      <c r="U45" s="133" t="s">
        <v>18</v>
      </c>
      <c r="V45" s="134" t="s">
        <v>18</v>
      </c>
      <c r="W45" s="135" t="s">
        <v>18</v>
      </c>
      <c r="X45" s="136" t="s">
        <v>18</v>
      </c>
      <c r="Y45" s="137" t="s">
        <v>18</v>
      </c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 t="s">
        <v>18</v>
      </c>
      <c r="U46" s="155" t="s">
        <v>18</v>
      </c>
      <c r="V46" s="156" t="s">
        <v>18</v>
      </c>
      <c r="W46" s="157" t="s">
        <v>18</v>
      </c>
      <c r="X46" s="158" t="s">
        <v>18</v>
      </c>
      <c r="Y46" s="159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128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129</v>
      </c>
      <c r="B7" s="22">
        <v>34</v>
      </c>
      <c r="C7" s="23">
        <v>98</v>
      </c>
      <c r="D7" s="24" t="s">
        <v>18</v>
      </c>
      <c r="E7" s="24" t="s">
        <v>18</v>
      </c>
      <c r="F7" s="25">
        <v>132</v>
      </c>
      <c r="G7" s="26">
        <v>1</v>
      </c>
      <c r="H7" s="27" t="s">
        <v>18</v>
      </c>
      <c r="I7" s="28">
        <v>1</v>
      </c>
      <c r="J7" s="29">
        <v>33</v>
      </c>
      <c r="K7" s="30">
        <v>98</v>
      </c>
      <c r="L7" s="31">
        <v>131</v>
      </c>
      <c r="M7" s="32">
        <v>8</v>
      </c>
      <c r="N7" s="33">
        <v>10</v>
      </c>
      <c r="O7" s="34">
        <v>17.5</v>
      </c>
      <c r="P7" s="35">
        <v>18</v>
      </c>
      <c r="Q7" s="36">
        <v>12.705882352941176</v>
      </c>
      <c r="R7" s="37">
        <v>14.285714285714286</v>
      </c>
      <c r="S7" s="38">
        <v>13.898496240601503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130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32</v>
      </c>
      <c r="C11" s="193">
        <v>95</v>
      </c>
      <c r="D11" s="193"/>
      <c r="E11" s="193"/>
      <c r="F11" s="194">
        <v>127</v>
      </c>
      <c r="G11" s="195" t="s">
        <v>18</v>
      </c>
      <c r="H11" s="196" t="s">
        <v>18</v>
      </c>
      <c r="I11" s="197" t="s">
        <v>18</v>
      </c>
      <c r="J11" s="198">
        <v>32</v>
      </c>
      <c r="K11" s="199">
        <v>95</v>
      </c>
      <c r="L11" s="200">
        <v>127</v>
      </c>
      <c r="M11" s="201">
        <v>10</v>
      </c>
      <c r="N11" s="202">
        <v>10</v>
      </c>
      <c r="O11" s="203">
        <v>17</v>
      </c>
      <c r="P11" s="204">
        <v>19.5</v>
      </c>
      <c r="Q11" s="205">
        <v>12.671875</v>
      </c>
      <c r="R11" s="206">
        <v>13.894736842105264</v>
      </c>
      <c r="S11" s="207">
        <v>13.728346456692913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33</v>
      </c>
      <c r="C36" s="216">
        <v>94</v>
      </c>
      <c r="D36" s="216"/>
      <c r="E36" s="216"/>
      <c r="F36" s="217">
        <v>127</v>
      </c>
      <c r="G36" s="218">
        <v>1</v>
      </c>
      <c r="H36" s="219" t="s">
        <v>18</v>
      </c>
      <c r="I36" s="220">
        <v>1</v>
      </c>
      <c r="J36" s="221">
        <v>32</v>
      </c>
      <c r="K36" s="222">
        <v>94</v>
      </c>
      <c r="L36" s="223">
        <v>126</v>
      </c>
      <c r="M36" s="224">
        <v>4</v>
      </c>
      <c r="N36" s="225">
        <v>10</v>
      </c>
      <c r="O36" s="226">
        <v>18.5</v>
      </c>
      <c r="P36" s="227">
        <v>19.5</v>
      </c>
      <c r="Q36" s="228">
        <v>12.348484848484848</v>
      </c>
      <c r="R36" s="229">
        <v>14.197872340425532</v>
      </c>
      <c r="S36" s="230">
        <v>13.851181102362204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>
        <v>33</v>
      </c>
      <c r="C39" s="216">
        <v>89</v>
      </c>
      <c r="D39" s="216"/>
      <c r="E39" s="216"/>
      <c r="F39" s="217">
        <v>122</v>
      </c>
      <c r="G39" s="218" t="s">
        <v>18</v>
      </c>
      <c r="H39" s="219" t="s">
        <v>18</v>
      </c>
      <c r="I39" s="220" t="s">
        <v>18</v>
      </c>
      <c r="J39" s="221">
        <v>33</v>
      </c>
      <c r="K39" s="222">
        <v>89</v>
      </c>
      <c r="L39" s="223">
        <v>122</v>
      </c>
      <c r="M39" s="224">
        <v>10</v>
      </c>
      <c r="N39" s="225">
        <v>11</v>
      </c>
      <c r="O39" s="226">
        <v>18</v>
      </c>
      <c r="P39" s="227">
        <v>20</v>
      </c>
      <c r="Q39" s="228">
        <v>13.242424242424242</v>
      </c>
      <c r="R39" s="229">
        <v>14.92134831460674</v>
      </c>
      <c r="S39" s="230">
        <v>14.581967213114755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C20" sqref="AC20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174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195</v>
      </c>
      <c r="B7" s="22">
        <v>21</v>
      </c>
      <c r="C7" s="23">
        <v>19</v>
      </c>
      <c r="D7" s="24" t="s">
        <v>18</v>
      </c>
      <c r="E7" s="24" t="s">
        <v>18</v>
      </c>
      <c r="F7" s="25">
        <v>40</v>
      </c>
      <c r="G7" s="26" t="s">
        <v>18</v>
      </c>
      <c r="H7" s="27" t="s">
        <v>18</v>
      </c>
      <c r="I7" s="28" t="s">
        <v>18</v>
      </c>
      <c r="J7" s="29">
        <v>21</v>
      </c>
      <c r="K7" s="30">
        <v>19</v>
      </c>
      <c r="L7" s="31">
        <v>40</v>
      </c>
      <c r="M7" s="32">
        <v>12.5</v>
      </c>
      <c r="N7" s="33">
        <v>11</v>
      </c>
      <c r="O7" s="34">
        <v>16.5</v>
      </c>
      <c r="P7" s="35">
        <v>17.5</v>
      </c>
      <c r="Q7" s="36">
        <v>14.619047619047619</v>
      </c>
      <c r="R7" s="37">
        <v>14.578947368421053</v>
      </c>
      <c r="S7" s="38">
        <v>14.6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196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8</v>
      </c>
      <c r="C16" s="216">
        <v>9</v>
      </c>
      <c r="D16" s="216"/>
      <c r="E16" s="216"/>
      <c r="F16" s="217">
        <v>17</v>
      </c>
      <c r="G16" s="218" t="s">
        <v>18</v>
      </c>
      <c r="H16" s="219">
        <v>1</v>
      </c>
      <c r="I16" s="220">
        <v>1</v>
      </c>
      <c r="J16" s="221">
        <v>8</v>
      </c>
      <c r="K16" s="222">
        <v>8</v>
      </c>
      <c r="L16" s="223">
        <v>16</v>
      </c>
      <c r="M16" s="224">
        <v>14.2</v>
      </c>
      <c r="N16" s="225">
        <v>9</v>
      </c>
      <c r="O16" s="226">
        <v>18.3</v>
      </c>
      <c r="P16" s="227">
        <v>17.8</v>
      </c>
      <c r="Q16" s="228">
        <v>15.8125</v>
      </c>
      <c r="R16" s="229">
        <v>14.422222222222224</v>
      </c>
      <c r="S16" s="230">
        <v>15.076470588235292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>
        <v>12</v>
      </c>
      <c r="C17" s="216">
        <v>10</v>
      </c>
      <c r="D17" s="216"/>
      <c r="E17" s="216"/>
      <c r="F17" s="217">
        <v>22</v>
      </c>
      <c r="G17" s="218">
        <v>1</v>
      </c>
      <c r="H17" s="219">
        <v>2</v>
      </c>
      <c r="I17" s="220">
        <v>3</v>
      </c>
      <c r="J17" s="221">
        <v>11</v>
      </c>
      <c r="K17" s="222">
        <v>8</v>
      </c>
      <c r="L17" s="223">
        <v>19</v>
      </c>
      <c r="M17" s="224">
        <v>8</v>
      </c>
      <c r="N17" s="225">
        <v>8</v>
      </c>
      <c r="O17" s="226">
        <v>18</v>
      </c>
      <c r="P17" s="227">
        <v>20</v>
      </c>
      <c r="Q17" s="228">
        <v>13.666666666666666</v>
      </c>
      <c r="R17" s="229">
        <v>13.8</v>
      </c>
      <c r="S17" s="230">
        <v>13.727272727272727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21</v>
      </c>
      <c r="C23" s="216">
        <v>19</v>
      </c>
      <c r="D23" s="216"/>
      <c r="E23" s="216"/>
      <c r="F23" s="217">
        <v>40</v>
      </c>
      <c r="G23" s="218" t="s">
        <v>18</v>
      </c>
      <c r="H23" s="219" t="s">
        <v>18</v>
      </c>
      <c r="I23" s="220" t="s">
        <v>18</v>
      </c>
      <c r="J23" s="221">
        <v>21</v>
      </c>
      <c r="K23" s="222">
        <v>19</v>
      </c>
      <c r="L23" s="223">
        <v>40</v>
      </c>
      <c r="M23" s="224">
        <v>15</v>
      </c>
      <c r="N23" s="225">
        <v>11</v>
      </c>
      <c r="O23" s="226">
        <v>17.8</v>
      </c>
      <c r="P23" s="227">
        <v>16.8</v>
      </c>
      <c r="Q23" s="228">
        <v>16.547619047619047</v>
      </c>
      <c r="R23" s="229">
        <v>15.131578947368421</v>
      </c>
      <c r="S23" s="230">
        <v>15.875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12</v>
      </c>
      <c r="C30" s="216">
        <v>7</v>
      </c>
      <c r="D30" s="216"/>
      <c r="E30" s="216"/>
      <c r="F30" s="217">
        <v>19</v>
      </c>
      <c r="G30" s="218" t="s">
        <v>18</v>
      </c>
      <c r="H30" s="219" t="s">
        <v>18</v>
      </c>
      <c r="I30" s="220" t="s">
        <v>18</v>
      </c>
      <c r="J30" s="221">
        <v>12</v>
      </c>
      <c r="K30" s="222">
        <v>7</v>
      </c>
      <c r="L30" s="223">
        <v>19</v>
      </c>
      <c r="M30" s="224">
        <v>12</v>
      </c>
      <c r="N30" s="225">
        <v>13</v>
      </c>
      <c r="O30" s="226">
        <v>15</v>
      </c>
      <c r="P30" s="227">
        <v>16</v>
      </c>
      <c r="Q30" s="228">
        <v>14.083333333333334</v>
      </c>
      <c r="R30" s="229">
        <v>14.857142857142858</v>
      </c>
      <c r="S30" s="230">
        <v>14.368421052631579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>
        <v>8</v>
      </c>
      <c r="C35" s="216">
        <v>12</v>
      </c>
      <c r="D35" s="216"/>
      <c r="E35" s="216"/>
      <c r="F35" s="217">
        <v>20</v>
      </c>
      <c r="G35" s="218">
        <v>3</v>
      </c>
      <c r="H35" s="219">
        <v>2</v>
      </c>
      <c r="I35" s="220">
        <v>5</v>
      </c>
      <c r="J35" s="221">
        <v>5</v>
      </c>
      <c r="K35" s="222">
        <v>10</v>
      </c>
      <c r="L35" s="223">
        <v>15</v>
      </c>
      <c r="M35" s="224">
        <v>7</v>
      </c>
      <c r="N35" s="225">
        <v>8</v>
      </c>
      <c r="O35" s="226">
        <v>12.5</v>
      </c>
      <c r="P35" s="227">
        <v>20</v>
      </c>
      <c r="Q35" s="228">
        <v>10.125</v>
      </c>
      <c r="R35" s="229">
        <v>14.183333333333332</v>
      </c>
      <c r="S35" s="230">
        <v>12.56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89" t="s">
        <v>146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</row>
    <row r="2" spans="1:25" ht="15">
      <c r="A2" s="690" t="s">
        <v>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91"/>
      <c r="G5" s="692" t="s">
        <v>4</v>
      </c>
      <c r="H5" s="667"/>
      <c r="I5" s="693"/>
      <c r="J5" s="694" t="s">
        <v>5</v>
      </c>
      <c r="K5" s="670"/>
      <c r="L5" s="695"/>
      <c r="M5" s="696" t="s">
        <v>6</v>
      </c>
      <c r="N5" s="697"/>
      <c r="O5" s="698" t="s">
        <v>7</v>
      </c>
      <c r="P5" s="699"/>
      <c r="Q5" s="700" t="s">
        <v>8</v>
      </c>
      <c r="R5" s="701"/>
      <c r="S5" s="702"/>
      <c r="T5" s="703" t="s">
        <v>9</v>
      </c>
      <c r="U5" s="704"/>
      <c r="V5" s="705"/>
      <c r="W5" s="703" t="s">
        <v>10</v>
      </c>
      <c r="X5" s="704"/>
      <c r="Y5" s="705"/>
    </row>
    <row r="6" spans="1:25" ht="18" customHeight="1">
      <c r="A6"/>
      <c r="B6" s="372" t="s">
        <v>11</v>
      </c>
      <c r="C6" s="372" t="s">
        <v>12</v>
      </c>
      <c r="D6" s="373" t="s">
        <v>13</v>
      </c>
      <c r="E6" s="373" t="s">
        <v>14</v>
      </c>
      <c r="F6" s="374" t="s">
        <v>15</v>
      </c>
      <c r="G6" s="375" t="s">
        <v>11</v>
      </c>
      <c r="H6" s="375" t="s">
        <v>12</v>
      </c>
      <c r="I6" s="376" t="s">
        <v>15</v>
      </c>
      <c r="J6" s="377" t="s">
        <v>11</v>
      </c>
      <c r="K6" s="377" t="s">
        <v>12</v>
      </c>
      <c r="L6" s="378" t="s">
        <v>15</v>
      </c>
      <c r="M6" s="379" t="s">
        <v>11</v>
      </c>
      <c r="N6" s="380" t="s">
        <v>12</v>
      </c>
      <c r="O6" s="381" t="s">
        <v>11</v>
      </c>
      <c r="P6" s="382" t="s">
        <v>12</v>
      </c>
      <c r="Q6" s="383" t="s">
        <v>11</v>
      </c>
      <c r="R6" s="383" t="s">
        <v>12</v>
      </c>
      <c r="S6" s="384" t="s">
        <v>16</v>
      </c>
      <c r="T6" s="385" t="s">
        <v>11</v>
      </c>
      <c r="U6" s="385" t="s">
        <v>12</v>
      </c>
      <c r="V6" s="386" t="s">
        <v>15</v>
      </c>
      <c r="W6" s="385" t="s">
        <v>11</v>
      </c>
      <c r="X6" s="385" t="s">
        <v>12</v>
      </c>
      <c r="Y6" s="386" t="s">
        <v>16</v>
      </c>
    </row>
    <row r="7" spans="1:25" ht="18" customHeight="1" thickBot="1">
      <c r="A7" s="190" t="s">
        <v>147</v>
      </c>
      <c r="B7" s="387">
        <v>117</v>
      </c>
      <c r="C7" s="388" t="s">
        <v>18</v>
      </c>
      <c r="D7" s="389">
        <v>4</v>
      </c>
      <c r="E7" s="491" t="s">
        <v>18</v>
      </c>
      <c r="F7" s="390">
        <v>121</v>
      </c>
      <c r="G7" s="391">
        <v>1</v>
      </c>
      <c r="H7" s="392" t="s">
        <v>18</v>
      </c>
      <c r="I7" s="393">
        <v>1</v>
      </c>
      <c r="J7" s="394">
        <v>116</v>
      </c>
      <c r="K7" s="492" t="s">
        <v>18</v>
      </c>
      <c r="L7" s="395">
        <v>116</v>
      </c>
      <c r="M7" s="396">
        <v>7.5</v>
      </c>
      <c r="N7" s="397" t="s">
        <v>18</v>
      </c>
      <c r="O7" s="398">
        <v>18.5</v>
      </c>
      <c r="P7" s="399" t="s">
        <v>18</v>
      </c>
      <c r="Q7" s="400">
        <v>14.538461538461538</v>
      </c>
      <c r="R7" s="493" t="s">
        <v>18</v>
      </c>
      <c r="S7" s="401">
        <v>14.538461538461538</v>
      </c>
      <c r="T7" s="403" t="s">
        <v>18</v>
      </c>
      <c r="U7" s="403" t="s">
        <v>18</v>
      </c>
      <c r="V7" s="404" t="s">
        <v>18</v>
      </c>
      <c r="W7" s="406" t="s">
        <v>18</v>
      </c>
      <c r="X7" s="406" t="s">
        <v>18</v>
      </c>
      <c r="Y7" s="407" t="s">
        <v>18</v>
      </c>
    </row>
    <row r="8" spans="1:25" ht="18" customHeight="1" thickBot="1">
      <c r="A8" s="44" t="s">
        <v>148</v>
      </c>
      <c r="B8" s="44"/>
      <c r="C8" s="44"/>
      <c r="D8" s="44"/>
      <c r="E8" s="44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</row>
    <row r="9" spans="1:25" ht="27.75" customHeight="1">
      <c r="A9"/>
      <c r="B9" s="663" t="s">
        <v>3</v>
      </c>
      <c r="C9" s="664"/>
      <c r="D9" s="664"/>
      <c r="E9" s="664"/>
      <c r="F9" s="691"/>
      <c r="G9" s="692" t="s">
        <v>4</v>
      </c>
      <c r="H9" s="667"/>
      <c r="I9" s="693"/>
      <c r="J9" s="694" t="s">
        <v>5</v>
      </c>
      <c r="K9" s="670"/>
      <c r="L9" s="695"/>
      <c r="M9" s="696" t="s">
        <v>6</v>
      </c>
      <c r="N9" s="697"/>
      <c r="O9" s="698" t="s">
        <v>7</v>
      </c>
      <c r="P9" s="699"/>
      <c r="Q9" s="700" t="s">
        <v>8</v>
      </c>
      <c r="R9" s="701"/>
      <c r="S9" s="702"/>
      <c r="T9" s="703" t="s">
        <v>9</v>
      </c>
      <c r="U9" s="704"/>
      <c r="V9" s="705"/>
      <c r="W9" s="703" t="s">
        <v>10</v>
      </c>
      <c r="X9" s="704"/>
      <c r="Y9" s="705"/>
    </row>
    <row r="10" spans="1:25" ht="18" customHeight="1" thickBot="1">
      <c r="A10"/>
      <c r="B10" s="409" t="s">
        <v>11</v>
      </c>
      <c r="C10" s="410" t="s">
        <v>12</v>
      </c>
      <c r="D10" s="411"/>
      <c r="E10" s="411"/>
      <c r="F10" s="412" t="s">
        <v>15</v>
      </c>
      <c r="G10" s="413" t="s">
        <v>11</v>
      </c>
      <c r="H10" s="413" t="s">
        <v>12</v>
      </c>
      <c r="I10" s="414" t="s">
        <v>15</v>
      </c>
      <c r="J10" s="415" t="s">
        <v>11</v>
      </c>
      <c r="K10" s="415" t="s">
        <v>12</v>
      </c>
      <c r="L10" s="416" t="s">
        <v>15</v>
      </c>
      <c r="M10" s="417" t="s">
        <v>11</v>
      </c>
      <c r="N10" s="418" t="s">
        <v>12</v>
      </c>
      <c r="O10" s="419" t="s">
        <v>11</v>
      </c>
      <c r="P10" s="420" t="s">
        <v>12</v>
      </c>
      <c r="Q10" s="421" t="s">
        <v>11</v>
      </c>
      <c r="R10" s="421" t="s">
        <v>12</v>
      </c>
      <c r="S10" s="422" t="s">
        <v>16</v>
      </c>
      <c r="T10" s="423" t="s">
        <v>11</v>
      </c>
      <c r="U10" s="423" t="s">
        <v>12</v>
      </c>
      <c r="V10" s="424" t="s">
        <v>15</v>
      </c>
      <c r="W10" s="425" t="s">
        <v>11</v>
      </c>
      <c r="X10" s="425" t="s">
        <v>12</v>
      </c>
      <c r="Y10" s="426" t="s">
        <v>16</v>
      </c>
    </row>
    <row r="11" spans="1:25" ht="18" customHeight="1">
      <c r="A11" s="191" t="s">
        <v>20</v>
      </c>
      <c r="B11" s="427">
        <v>29</v>
      </c>
      <c r="C11" s="427" t="s">
        <v>18</v>
      </c>
      <c r="D11" s="428"/>
      <c r="E11" s="428"/>
      <c r="F11" s="429">
        <v>29</v>
      </c>
      <c r="G11" s="430" t="s">
        <v>18</v>
      </c>
      <c r="H11" s="430" t="s">
        <v>18</v>
      </c>
      <c r="I11" s="431" t="s">
        <v>18</v>
      </c>
      <c r="J11" s="432">
        <v>29</v>
      </c>
      <c r="K11" s="432" t="s">
        <v>18</v>
      </c>
      <c r="L11" s="433">
        <v>29</v>
      </c>
      <c r="M11" s="434">
        <v>10</v>
      </c>
      <c r="N11" s="435" t="s">
        <v>18</v>
      </c>
      <c r="O11" s="436">
        <v>20</v>
      </c>
      <c r="P11" s="437" t="s">
        <v>18</v>
      </c>
      <c r="Q11" s="438">
        <v>14.862068965517242</v>
      </c>
      <c r="R11" s="438" t="s">
        <v>18</v>
      </c>
      <c r="S11" s="439">
        <v>14.862068965517242</v>
      </c>
      <c r="T11" s="440" t="s">
        <v>18</v>
      </c>
      <c r="U11" s="440" t="s">
        <v>18</v>
      </c>
      <c r="V11" s="441" t="s">
        <v>18</v>
      </c>
      <c r="W11" s="442" t="s">
        <v>18</v>
      </c>
      <c r="X11" s="442" t="s">
        <v>18</v>
      </c>
      <c r="Y11" s="443" t="s">
        <v>18</v>
      </c>
    </row>
    <row r="12" spans="1:25" ht="18" customHeight="1">
      <c r="A12" s="444" t="s">
        <v>21</v>
      </c>
      <c r="B12" s="428" t="s">
        <v>18</v>
      </c>
      <c r="C12" s="428" t="s">
        <v>18</v>
      </c>
      <c r="D12" s="428"/>
      <c r="E12" s="428"/>
      <c r="F12" s="445" t="s">
        <v>18</v>
      </c>
      <c r="G12" s="446" t="s">
        <v>18</v>
      </c>
      <c r="H12" s="446" t="s">
        <v>18</v>
      </c>
      <c r="I12" s="447" t="s">
        <v>18</v>
      </c>
      <c r="J12" s="448" t="s">
        <v>18</v>
      </c>
      <c r="K12" s="448" t="s">
        <v>18</v>
      </c>
      <c r="L12" s="449" t="s">
        <v>18</v>
      </c>
      <c r="M12" s="450" t="s">
        <v>18</v>
      </c>
      <c r="N12" s="451" t="s">
        <v>18</v>
      </c>
      <c r="O12" s="452" t="s">
        <v>18</v>
      </c>
      <c r="P12" s="453" t="s">
        <v>18</v>
      </c>
      <c r="Q12" s="454" t="s">
        <v>18</v>
      </c>
      <c r="R12" s="454" t="s">
        <v>18</v>
      </c>
      <c r="S12" s="455" t="s">
        <v>18</v>
      </c>
      <c r="T12" s="440" t="s">
        <v>18</v>
      </c>
      <c r="U12" s="440" t="s">
        <v>18</v>
      </c>
      <c r="V12" s="441" t="s">
        <v>18</v>
      </c>
      <c r="W12" s="456" t="s">
        <v>18</v>
      </c>
      <c r="X12" s="456" t="s">
        <v>18</v>
      </c>
      <c r="Y12" s="457" t="s">
        <v>18</v>
      </c>
    </row>
    <row r="13" spans="1:25" ht="18" customHeight="1">
      <c r="A13" s="444" t="s">
        <v>22</v>
      </c>
      <c r="B13" s="428" t="s">
        <v>18</v>
      </c>
      <c r="C13" s="428" t="s">
        <v>18</v>
      </c>
      <c r="D13" s="428"/>
      <c r="E13" s="428"/>
      <c r="F13" s="445" t="s">
        <v>18</v>
      </c>
      <c r="G13" s="446" t="s">
        <v>18</v>
      </c>
      <c r="H13" s="446" t="s">
        <v>18</v>
      </c>
      <c r="I13" s="447" t="s">
        <v>18</v>
      </c>
      <c r="J13" s="448" t="s">
        <v>18</v>
      </c>
      <c r="K13" s="448" t="s">
        <v>18</v>
      </c>
      <c r="L13" s="449" t="s">
        <v>18</v>
      </c>
      <c r="M13" s="450" t="s">
        <v>18</v>
      </c>
      <c r="N13" s="451" t="s">
        <v>18</v>
      </c>
      <c r="O13" s="452" t="s">
        <v>18</v>
      </c>
      <c r="P13" s="453" t="s">
        <v>18</v>
      </c>
      <c r="Q13" s="454" t="s">
        <v>18</v>
      </c>
      <c r="R13" s="454" t="s">
        <v>18</v>
      </c>
      <c r="S13" s="455" t="s">
        <v>18</v>
      </c>
      <c r="T13" s="440" t="s">
        <v>18</v>
      </c>
      <c r="U13" s="440" t="s">
        <v>18</v>
      </c>
      <c r="V13" s="441" t="s">
        <v>18</v>
      </c>
      <c r="W13" s="456" t="s">
        <v>18</v>
      </c>
      <c r="X13" s="456" t="s">
        <v>18</v>
      </c>
      <c r="Y13" s="457" t="s">
        <v>18</v>
      </c>
    </row>
    <row r="14" spans="1:25" ht="18" customHeight="1">
      <c r="A14" s="444" t="s">
        <v>23</v>
      </c>
      <c r="B14" s="428" t="s">
        <v>18</v>
      </c>
      <c r="C14" s="428" t="s">
        <v>18</v>
      </c>
      <c r="D14" s="428"/>
      <c r="E14" s="428"/>
      <c r="F14" s="445" t="s">
        <v>18</v>
      </c>
      <c r="G14" s="446" t="s">
        <v>18</v>
      </c>
      <c r="H14" s="446" t="s">
        <v>18</v>
      </c>
      <c r="I14" s="447" t="s">
        <v>18</v>
      </c>
      <c r="J14" s="448" t="s">
        <v>18</v>
      </c>
      <c r="K14" s="448" t="s">
        <v>18</v>
      </c>
      <c r="L14" s="449" t="s">
        <v>18</v>
      </c>
      <c r="M14" s="450" t="s">
        <v>18</v>
      </c>
      <c r="N14" s="451" t="s">
        <v>18</v>
      </c>
      <c r="O14" s="452" t="s">
        <v>18</v>
      </c>
      <c r="P14" s="453" t="s">
        <v>18</v>
      </c>
      <c r="Q14" s="454" t="s">
        <v>18</v>
      </c>
      <c r="R14" s="454" t="s">
        <v>18</v>
      </c>
      <c r="S14" s="455" t="s">
        <v>18</v>
      </c>
      <c r="T14" s="440" t="s">
        <v>18</v>
      </c>
      <c r="U14" s="440" t="s">
        <v>18</v>
      </c>
      <c r="V14" s="441" t="s">
        <v>18</v>
      </c>
      <c r="W14" s="456" t="s">
        <v>18</v>
      </c>
      <c r="X14" s="456" t="s">
        <v>18</v>
      </c>
      <c r="Y14" s="457" t="s">
        <v>18</v>
      </c>
    </row>
    <row r="15" spans="1:25" ht="18" customHeight="1">
      <c r="A15" s="444" t="s">
        <v>24</v>
      </c>
      <c r="B15" s="428" t="s">
        <v>18</v>
      </c>
      <c r="C15" s="428" t="s">
        <v>18</v>
      </c>
      <c r="D15" s="428"/>
      <c r="E15" s="428"/>
      <c r="F15" s="445" t="s">
        <v>18</v>
      </c>
      <c r="G15" s="446" t="s">
        <v>18</v>
      </c>
      <c r="H15" s="446" t="s">
        <v>18</v>
      </c>
      <c r="I15" s="447" t="s">
        <v>18</v>
      </c>
      <c r="J15" s="448" t="s">
        <v>18</v>
      </c>
      <c r="K15" s="448" t="s">
        <v>18</v>
      </c>
      <c r="L15" s="449" t="s">
        <v>18</v>
      </c>
      <c r="M15" s="450" t="s">
        <v>18</v>
      </c>
      <c r="N15" s="451" t="s">
        <v>18</v>
      </c>
      <c r="O15" s="452" t="s">
        <v>18</v>
      </c>
      <c r="P15" s="453" t="s">
        <v>18</v>
      </c>
      <c r="Q15" s="454" t="s">
        <v>18</v>
      </c>
      <c r="R15" s="454" t="s">
        <v>18</v>
      </c>
      <c r="S15" s="455" t="s">
        <v>18</v>
      </c>
      <c r="T15" s="440" t="s">
        <v>18</v>
      </c>
      <c r="U15" s="440" t="s">
        <v>18</v>
      </c>
      <c r="V15" s="441" t="s">
        <v>18</v>
      </c>
      <c r="W15" s="456" t="s">
        <v>18</v>
      </c>
      <c r="X15" s="456" t="s">
        <v>18</v>
      </c>
      <c r="Y15" s="457" t="s">
        <v>18</v>
      </c>
    </row>
    <row r="16" spans="1:25" ht="18" customHeight="1">
      <c r="A16" s="444" t="s">
        <v>25</v>
      </c>
      <c r="B16" s="428">
        <v>43</v>
      </c>
      <c r="C16" s="428" t="s">
        <v>18</v>
      </c>
      <c r="D16" s="428"/>
      <c r="E16" s="428"/>
      <c r="F16" s="445">
        <v>43</v>
      </c>
      <c r="G16" s="446" t="s">
        <v>18</v>
      </c>
      <c r="H16" s="446" t="s">
        <v>18</v>
      </c>
      <c r="I16" s="447" t="s">
        <v>18</v>
      </c>
      <c r="J16" s="448">
        <v>43</v>
      </c>
      <c r="K16" s="448" t="s">
        <v>18</v>
      </c>
      <c r="L16" s="449">
        <v>43</v>
      </c>
      <c r="M16" s="450">
        <v>10</v>
      </c>
      <c r="N16" s="451" t="s">
        <v>18</v>
      </c>
      <c r="O16" s="452">
        <v>19</v>
      </c>
      <c r="P16" s="453" t="s">
        <v>18</v>
      </c>
      <c r="Q16" s="454">
        <v>15.255813953488373</v>
      </c>
      <c r="R16" s="454" t="s">
        <v>18</v>
      </c>
      <c r="S16" s="455">
        <v>15.255813953488373</v>
      </c>
      <c r="T16" s="440" t="s">
        <v>18</v>
      </c>
      <c r="U16" s="440" t="s">
        <v>18</v>
      </c>
      <c r="V16" s="441" t="s">
        <v>18</v>
      </c>
      <c r="W16" s="456" t="s">
        <v>18</v>
      </c>
      <c r="X16" s="456" t="s">
        <v>18</v>
      </c>
      <c r="Y16" s="457" t="s">
        <v>18</v>
      </c>
    </row>
    <row r="17" spans="1:25" ht="18" customHeight="1">
      <c r="A17" s="444" t="s">
        <v>26</v>
      </c>
      <c r="B17" s="428" t="s">
        <v>18</v>
      </c>
      <c r="C17" s="428" t="s">
        <v>18</v>
      </c>
      <c r="D17" s="428"/>
      <c r="E17" s="428"/>
      <c r="F17" s="445" t="s">
        <v>18</v>
      </c>
      <c r="G17" s="446" t="s">
        <v>18</v>
      </c>
      <c r="H17" s="446" t="s">
        <v>18</v>
      </c>
      <c r="I17" s="447" t="s">
        <v>18</v>
      </c>
      <c r="J17" s="448" t="s">
        <v>18</v>
      </c>
      <c r="K17" s="448" t="s">
        <v>18</v>
      </c>
      <c r="L17" s="449" t="s">
        <v>18</v>
      </c>
      <c r="M17" s="450" t="s">
        <v>18</v>
      </c>
      <c r="N17" s="451" t="s">
        <v>18</v>
      </c>
      <c r="O17" s="452" t="s">
        <v>18</v>
      </c>
      <c r="P17" s="453" t="s">
        <v>18</v>
      </c>
      <c r="Q17" s="454" t="s">
        <v>18</v>
      </c>
      <c r="R17" s="454" t="s">
        <v>18</v>
      </c>
      <c r="S17" s="455" t="s">
        <v>18</v>
      </c>
      <c r="T17" s="440" t="s">
        <v>18</v>
      </c>
      <c r="U17" s="440" t="s">
        <v>18</v>
      </c>
      <c r="V17" s="441" t="s">
        <v>18</v>
      </c>
      <c r="W17" s="456" t="s">
        <v>18</v>
      </c>
      <c r="X17" s="456" t="s">
        <v>18</v>
      </c>
      <c r="Y17" s="457" t="s">
        <v>18</v>
      </c>
    </row>
    <row r="18" spans="1:25" ht="18" customHeight="1">
      <c r="A18" s="444" t="s">
        <v>27</v>
      </c>
      <c r="B18" s="428">
        <v>45</v>
      </c>
      <c r="C18" s="428" t="s">
        <v>18</v>
      </c>
      <c r="D18" s="428"/>
      <c r="E18" s="428"/>
      <c r="F18" s="445">
        <v>45</v>
      </c>
      <c r="G18" s="446">
        <v>1</v>
      </c>
      <c r="H18" s="446" t="s">
        <v>18</v>
      </c>
      <c r="I18" s="447">
        <v>1</v>
      </c>
      <c r="J18" s="448">
        <v>44</v>
      </c>
      <c r="K18" s="448" t="s">
        <v>18</v>
      </c>
      <c r="L18" s="449">
        <v>44</v>
      </c>
      <c r="M18" s="450">
        <v>8</v>
      </c>
      <c r="N18" s="451" t="s">
        <v>18</v>
      </c>
      <c r="O18" s="452">
        <v>20</v>
      </c>
      <c r="P18" s="453" t="s">
        <v>18</v>
      </c>
      <c r="Q18" s="454">
        <v>16.35777777777778</v>
      </c>
      <c r="R18" s="454" t="s">
        <v>18</v>
      </c>
      <c r="S18" s="455">
        <v>16.35777777777778</v>
      </c>
      <c r="T18" s="440" t="s">
        <v>18</v>
      </c>
      <c r="U18" s="440" t="s">
        <v>18</v>
      </c>
      <c r="V18" s="441" t="s">
        <v>18</v>
      </c>
      <c r="W18" s="456" t="s">
        <v>18</v>
      </c>
      <c r="X18" s="456" t="s">
        <v>18</v>
      </c>
      <c r="Y18" s="457" t="s">
        <v>18</v>
      </c>
    </row>
    <row r="19" spans="1:25" ht="18" customHeight="1">
      <c r="A19" s="444" t="s">
        <v>28</v>
      </c>
      <c r="B19" s="428" t="s">
        <v>18</v>
      </c>
      <c r="C19" s="428" t="s">
        <v>18</v>
      </c>
      <c r="D19" s="428"/>
      <c r="E19" s="428"/>
      <c r="F19" s="445" t="s">
        <v>18</v>
      </c>
      <c r="G19" s="446" t="s">
        <v>18</v>
      </c>
      <c r="H19" s="446" t="s">
        <v>18</v>
      </c>
      <c r="I19" s="447" t="s">
        <v>18</v>
      </c>
      <c r="J19" s="448" t="s">
        <v>18</v>
      </c>
      <c r="K19" s="448" t="s">
        <v>18</v>
      </c>
      <c r="L19" s="449" t="s">
        <v>18</v>
      </c>
      <c r="M19" s="450" t="s">
        <v>18</v>
      </c>
      <c r="N19" s="451" t="s">
        <v>18</v>
      </c>
      <c r="O19" s="452" t="s">
        <v>18</v>
      </c>
      <c r="P19" s="453" t="s">
        <v>18</v>
      </c>
      <c r="Q19" s="454" t="s">
        <v>18</v>
      </c>
      <c r="R19" s="454" t="s">
        <v>18</v>
      </c>
      <c r="S19" s="455" t="s">
        <v>18</v>
      </c>
      <c r="T19" s="440" t="s">
        <v>18</v>
      </c>
      <c r="U19" s="440" t="s">
        <v>18</v>
      </c>
      <c r="V19" s="441" t="s">
        <v>18</v>
      </c>
      <c r="W19" s="456" t="s">
        <v>18</v>
      </c>
      <c r="X19" s="456" t="s">
        <v>18</v>
      </c>
      <c r="Y19" s="457" t="s">
        <v>18</v>
      </c>
    </row>
    <row r="20" spans="1:25" ht="18" customHeight="1">
      <c r="A20" s="444" t="s">
        <v>29</v>
      </c>
      <c r="B20" s="428" t="s">
        <v>18</v>
      </c>
      <c r="C20" s="428" t="s">
        <v>18</v>
      </c>
      <c r="D20" s="428"/>
      <c r="E20" s="428"/>
      <c r="F20" s="445" t="s">
        <v>18</v>
      </c>
      <c r="G20" s="446" t="s">
        <v>18</v>
      </c>
      <c r="H20" s="446" t="s">
        <v>18</v>
      </c>
      <c r="I20" s="447" t="s">
        <v>18</v>
      </c>
      <c r="J20" s="448" t="s">
        <v>18</v>
      </c>
      <c r="K20" s="448" t="s">
        <v>18</v>
      </c>
      <c r="L20" s="449" t="s">
        <v>18</v>
      </c>
      <c r="M20" s="450" t="s">
        <v>18</v>
      </c>
      <c r="N20" s="451" t="s">
        <v>18</v>
      </c>
      <c r="O20" s="452" t="s">
        <v>18</v>
      </c>
      <c r="P20" s="453" t="s">
        <v>18</v>
      </c>
      <c r="Q20" s="454" t="s">
        <v>18</v>
      </c>
      <c r="R20" s="454" t="s">
        <v>18</v>
      </c>
      <c r="S20" s="455" t="s">
        <v>18</v>
      </c>
      <c r="T20" s="440" t="s">
        <v>18</v>
      </c>
      <c r="U20" s="440" t="s">
        <v>18</v>
      </c>
      <c r="V20" s="441" t="s">
        <v>18</v>
      </c>
      <c r="W20" s="456" t="s">
        <v>18</v>
      </c>
      <c r="X20" s="456" t="s">
        <v>18</v>
      </c>
      <c r="Y20" s="457" t="s">
        <v>18</v>
      </c>
    </row>
    <row r="21" spans="1:25" ht="18" customHeight="1">
      <c r="A21" s="444" t="s">
        <v>30</v>
      </c>
      <c r="B21" s="428" t="s">
        <v>18</v>
      </c>
      <c r="C21" s="428" t="s">
        <v>18</v>
      </c>
      <c r="D21" s="428"/>
      <c r="E21" s="428"/>
      <c r="F21" s="445" t="s">
        <v>18</v>
      </c>
      <c r="G21" s="446" t="s">
        <v>18</v>
      </c>
      <c r="H21" s="446" t="s">
        <v>18</v>
      </c>
      <c r="I21" s="447" t="s">
        <v>18</v>
      </c>
      <c r="J21" s="448" t="s">
        <v>18</v>
      </c>
      <c r="K21" s="448" t="s">
        <v>18</v>
      </c>
      <c r="L21" s="449" t="s">
        <v>18</v>
      </c>
      <c r="M21" s="450" t="s">
        <v>18</v>
      </c>
      <c r="N21" s="451" t="s">
        <v>18</v>
      </c>
      <c r="O21" s="452" t="s">
        <v>18</v>
      </c>
      <c r="P21" s="453" t="s">
        <v>18</v>
      </c>
      <c r="Q21" s="454" t="s">
        <v>18</v>
      </c>
      <c r="R21" s="454" t="s">
        <v>18</v>
      </c>
      <c r="S21" s="455" t="s">
        <v>18</v>
      </c>
      <c r="T21" s="440" t="s">
        <v>18</v>
      </c>
      <c r="U21" s="440" t="s">
        <v>18</v>
      </c>
      <c r="V21" s="441" t="s">
        <v>18</v>
      </c>
      <c r="W21" s="456" t="s">
        <v>18</v>
      </c>
      <c r="X21" s="456" t="s">
        <v>18</v>
      </c>
      <c r="Y21" s="457" t="s">
        <v>18</v>
      </c>
    </row>
    <row r="22" spans="1:25" ht="18" customHeight="1">
      <c r="A22" s="444" t="s">
        <v>31</v>
      </c>
      <c r="B22" s="428" t="s">
        <v>18</v>
      </c>
      <c r="C22" s="428" t="s">
        <v>18</v>
      </c>
      <c r="D22" s="428"/>
      <c r="E22" s="428"/>
      <c r="F22" s="445" t="s">
        <v>18</v>
      </c>
      <c r="G22" s="446" t="s">
        <v>18</v>
      </c>
      <c r="H22" s="446" t="s">
        <v>18</v>
      </c>
      <c r="I22" s="447" t="s">
        <v>18</v>
      </c>
      <c r="J22" s="448" t="s">
        <v>18</v>
      </c>
      <c r="K22" s="448" t="s">
        <v>18</v>
      </c>
      <c r="L22" s="449" t="s">
        <v>18</v>
      </c>
      <c r="M22" s="450" t="s">
        <v>18</v>
      </c>
      <c r="N22" s="451" t="s">
        <v>18</v>
      </c>
      <c r="O22" s="452" t="s">
        <v>18</v>
      </c>
      <c r="P22" s="453" t="s">
        <v>18</v>
      </c>
      <c r="Q22" s="454" t="s">
        <v>18</v>
      </c>
      <c r="R22" s="454" t="s">
        <v>18</v>
      </c>
      <c r="S22" s="455" t="s">
        <v>18</v>
      </c>
      <c r="T22" s="440" t="s">
        <v>18</v>
      </c>
      <c r="U22" s="440" t="s">
        <v>18</v>
      </c>
      <c r="V22" s="441" t="s">
        <v>18</v>
      </c>
      <c r="W22" s="456" t="s">
        <v>18</v>
      </c>
      <c r="X22" s="456" t="s">
        <v>18</v>
      </c>
      <c r="Y22" s="457" t="s">
        <v>18</v>
      </c>
    </row>
    <row r="23" spans="1:25" ht="18" customHeight="1">
      <c r="A23" s="444" t="s">
        <v>32</v>
      </c>
      <c r="B23" s="428" t="s">
        <v>18</v>
      </c>
      <c r="C23" s="428" t="s">
        <v>18</v>
      </c>
      <c r="D23" s="428"/>
      <c r="E23" s="428"/>
      <c r="F23" s="445" t="s">
        <v>18</v>
      </c>
      <c r="G23" s="446" t="s">
        <v>18</v>
      </c>
      <c r="H23" s="446" t="s">
        <v>18</v>
      </c>
      <c r="I23" s="447" t="s">
        <v>18</v>
      </c>
      <c r="J23" s="448" t="s">
        <v>18</v>
      </c>
      <c r="K23" s="448" t="s">
        <v>18</v>
      </c>
      <c r="L23" s="449" t="s">
        <v>18</v>
      </c>
      <c r="M23" s="450" t="s">
        <v>18</v>
      </c>
      <c r="N23" s="451" t="s">
        <v>18</v>
      </c>
      <c r="O23" s="452" t="s">
        <v>18</v>
      </c>
      <c r="P23" s="453" t="s">
        <v>18</v>
      </c>
      <c r="Q23" s="454" t="s">
        <v>18</v>
      </c>
      <c r="R23" s="454" t="s">
        <v>18</v>
      </c>
      <c r="S23" s="455" t="s">
        <v>18</v>
      </c>
      <c r="T23" s="440" t="s">
        <v>18</v>
      </c>
      <c r="U23" s="440" t="s">
        <v>18</v>
      </c>
      <c r="V23" s="441" t="s">
        <v>18</v>
      </c>
      <c r="W23" s="456" t="s">
        <v>18</v>
      </c>
      <c r="X23" s="456" t="s">
        <v>18</v>
      </c>
      <c r="Y23" s="457" t="s">
        <v>18</v>
      </c>
    </row>
    <row r="24" spans="1:25" ht="18" customHeight="1">
      <c r="A24" s="444" t="s">
        <v>33</v>
      </c>
      <c r="B24" s="428" t="s">
        <v>18</v>
      </c>
      <c r="C24" s="428" t="s">
        <v>18</v>
      </c>
      <c r="D24" s="428"/>
      <c r="E24" s="428"/>
      <c r="F24" s="445" t="s">
        <v>18</v>
      </c>
      <c r="G24" s="446" t="s">
        <v>18</v>
      </c>
      <c r="H24" s="446" t="s">
        <v>18</v>
      </c>
      <c r="I24" s="447" t="s">
        <v>18</v>
      </c>
      <c r="J24" s="448" t="s">
        <v>18</v>
      </c>
      <c r="K24" s="448" t="s">
        <v>18</v>
      </c>
      <c r="L24" s="449" t="s">
        <v>18</v>
      </c>
      <c r="M24" s="450" t="s">
        <v>18</v>
      </c>
      <c r="N24" s="451" t="s">
        <v>18</v>
      </c>
      <c r="O24" s="452" t="s">
        <v>18</v>
      </c>
      <c r="P24" s="453" t="s">
        <v>18</v>
      </c>
      <c r="Q24" s="454" t="s">
        <v>18</v>
      </c>
      <c r="R24" s="454" t="s">
        <v>18</v>
      </c>
      <c r="S24" s="455" t="s">
        <v>18</v>
      </c>
      <c r="T24" s="440" t="s">
        <v>18</v>
      </c>
      <c r="U24" s="440" t="s">
        <v>18</v>
      </c>
      <c r="V24" s="441" t="s">
        <v>18</v>
      </c>
      <c r="W24" s="456" t="s">
        <v>18</v>
      </c>
      <c r="X24" s="456" t="s">
        <v>18</v>
      </c>
      <c r="Y24" s="457" t="s">
        <v>18</v>
      </c>
    </row>
    <row r="25" spans="1:25" ht="18" customHeight="1">
      <c r="A25" s="444" t="s">
        <v>34</v>
      </c>
      <c r="B25" s="428" t="s">
        <v>18</v>
      </c>
      <c r="C25" s="428" t="s">
        <v>18</v>
      </c>
      <c r="D25" s="428"/>
      <c r="E25" s="428"/>
      <c r="F25" s="445" t="s">
        <v>18</v>
      </c>
      <c r="G25" s="446" t="s">
        <v>18</v>
      </c>
      <c r="H25" s="446" t="s">
        <v>18</v>
      </c>
      <c r="I25" s="447" t="s">
        <v>18</v>
      </c>
      <c r="J25" s="448" t="s">
        <v>18</v>
      </c>
      <c r="K25" s="448" t="s">
        <v>18</v>
      </c>
      <c r="L25" s="449" t="s">
        <v>18</v>
      </c>
      <c r="M25" s="450" t="s">
        <v>18</v>
      </c>
      <c r="N25" s="451" t="s">
        <v>18</v>
      </c>
      <c r="O25" s="452" t="s">
        <v>18</v>
      </c>
      <c r="P25" s="453" t="s">
        <v>18</v>
      </c>
      <c r="Q25" s="454" t="s">
        <v>18</v>
      </c>
      <c r="R25" s="454" t="s">
        <v>18</v>
      </c>
      <c r="S25" s="455" t="s">
        <v>18</v>
      </c>
      <c r="T25" s="440" t="s">
        <v>18</v>
      </c>
      <c r="U25" s="440" t="s">
        <v>18</v>
      </c>
      <c r="V25" s="441" t="s">
        <v>18</v>
      </c>
      <c r="W25" s="456" t="s">
        <v>18</v>
      </c>
      <c r="X25" s="456" t="s">
        <v>18</v>
      </c>
      <c r="Y25" s="457" t="s">
        <v>18</v>
      </c>
    </row>
    <row r="26" spans="1:25" ht="18" customHeight="1">
      <c r="A26" s="444" t="s">
        <v>35</v>
      </c>
      <c r="B26" s="428" t="s">
        <v>18</v>
      </c>
      <c r="C26" s="428" t="s">
        <v>18</v>
      </c>
      <c r="D26" s="428"/>
      <c r="E26" s="428"/>
      <c r="F26" s="445" t="s">
        <v>18</v>
      </c>
      <c r="G26" s="446" t="s">
        <v>18</v>
      </c>
      <c r="H26" s="446" t="s">
        <v>18</v>
      </c>
      <c r="I26" s="447" t="s">
        <v>18</v>
      </c>
      <c r="J26" s="448" t="s">
        <v>18</v>
      </c>
      <c r="K26" s="448" t="s">
        <v>18</v>
      </c>
      <c r="L26" s="449" t="s">
        <v>18</v>
      </c>
      <c r="M26" s="450" t="s">
        <v>18</v>
      </c>
      <c r="N26" s="451" t="s">
        <v>18</v>
      </c>
      <c r="O26" s="452" t="s">
        <v>18</v>
      </c>
      <c r="P26" s="453" t="s">
        <v>18</v>
      </c>
      <c r="Q26" s="454" t="s">
        <v>18</v>
      </c>
      <c r="R26" s="454" t="s">
        <v>18</v>
      </c>
      <c r="S26" s="455" t="s">
        <v>18</v>
      </c>
      <c r="T26" s="440" t="s">
        <v>18</v>
      </c>
      <c r="U26" s="440" t="s">
        <v>18</v>
      </c>
      <c r="V26" s="441" t="s">
        <v>18</v>
      </c>
      <c r="W26" s="456" t="s">
        <v>18</v>
      </c>
      <c r="X26" s="456" t="s">
        <v>18</v>
      </c>
      <c r="Y26" s="457" t="s">
        <v>18</v>
      </c>
    </row>
    <row r="27" spans="1:25" ht="18" customHeight="1">
      <c r="A27" s="444" t="s">
        <v>36</v>
      </c>
      <c r="B27" s="428">
        <v>116</v>
      </c>
      <c r="C27" s="428" t="s">
        <v>18</v>
      </c>
      <c r="D27" s="428"/>
      <c r="E27" s="428"/>
      <c r="F27" s="445">
        <v>116</v>
      </c>
      <c r="G27" s="446">
        <v>2</v>
      </c>
      <c r="H27" s="446" t="s">
        <v>18</v>
      </c>
      <c r="I27" s="447">
        <v>2</v>
      </c>
      <c r="J27" s="448">
        <v>114</v>
      </c>
      <c r="K27" s="448" t="s">
        <v>18</v>
      </c>
      <c r="L27" s="449">
        <v>114</v>
      </c>
      <c r="M27" s="450">
        <v>6</v>
      </c>
      <c r="N27" s="451" t="s">
        <v>18</v>
      </c>
      <c r="O27" s="452">
        <v>20</v>
      </c>
      <c r="P27" s="453" t="s">
        <v>18</v>
      </c>
      <c r="Q27" s="454">
        <v>14.456896551724139</v>
      </c>
      <c r="R27" s="454" t="s">
        <v>18</v>
      </c>
      <c r="S27" s="455">
        <v>14.456896551724139</v>
      </c>
      <c r="T27" s="440" t="s">
        <v>18</v>
      </c>
      <c r="U27" s="440" t="s">
        <v>18</v>
      </c>
      <c r="V27" s="441" t="s">
        <v>18</v>
      </c>
      <c r="W27" s="456" t="s">
        <v>18</v>
      </c>
      <c r="X27" s="456" t="s">
        <v>18</v>
      </c>
      <c r="Y27" s="457" t="s">
        <v>18</v>
      </c>
    </row>
    <row r="28" spans="1:25" ht="18" customHeight="1">
      <c r="A28" s="444" t="s">
        <v>37</v>
      </c>
      <c r="B28" s="428" t="s">
        <v>18</v>
      </c>
      <c r="C28" s="428" t="s">
        <v>18</v>
      </c>
      <c r="D28" s="428"/>
      <c r="E28" s="428"/>
      <c r="F28" s="445" t="s">
        <v>18</v>
      </c>
      <c r="G28" s="446" t="s">
        <v>18</v>
      </c>
      <c r="H28" s="446" t="s">
        <v>18</v>
      </c>
      <c r="I28" s="447" t="s">
        <v>18</v>
      </c>
      <c r="J28" s="448" t="s">
        <v>18</v>
      </c>
      <c r="K28" s="448" t="s">
        <v>18</v>
      </c>
      <c r="L28" s="449" t="s">
        <v>18</v>
      </c>
      <c r="M28" s="450" t="s">
        <v>18</v>
      </c>
      <c r="N28" s="451" t="s">
        <v>18</v>
      </c>
      <c r="O28" s="452" t="s">
        <v>18</v>
      </c>
      <c r="P28" s="453" t="s">
        <v>18</v>
      </c>
      <c r="Q28" s="454" t="s">
        <v>18</v>
      </c>
      <c r="R28" s="454" t="s">
        <v>18</v>
      </c>
      <c r="S28" s="455" t="s">
        <v>18</v>
      </c>
      <c r="T28" s="440" t="s">
        <v>18</v>
      </c>
      <c r="U28" s="440" t="s">
        <v>18</v>
      </c>
      <c r="V28" s="441" t="s">
        <v>18</v>
      </c>
      <c r="W28" s="456" t="s">
        <v>18</v>
      </c>
      <c r="X28" s="456" t="s">
        <v>18</v>
      </c>
      <c r="Y28" s="457" t="s">
        <v>18</v>
      </c>
    </row>
    <row r="29" spans="1:25" ht="18" customHeight="1">
      <c r="A29" s="444" t="s">
        <v>38</v>
      </c>
      <c r="B29" s="428" t="s">
        <v>18</v>
      </c>
      <c r="C29" s="428" t="s">
        <v>18</v>
      </c>
      <c r="D29" s="428"/>
      <c r="E29" s="428"/>
      <c r="F29" s="445" t="s">
        <v>18</v>
      </c>
      <c r="G29" s="446" t="s">
        <v>18</v>
      </c>
      <c r="H29" s="446" t="s">
        <v>18</v>
      </c>
      <c r="I29" s="447" t="s">
        <v>18</v>
      </c>
      <c r="J29" s="448" t="s">
        <v>18</v>
      </c>
      <c r="K29" s="448" t="s">
        <v>18</v>
      </c>
      <c r="L29" s="449" t="s">
        <v>18</v>
      </c>
      <c r="M29" s="450" t="s">
        <v>18</v>
      </c>
      <c r="N29" s="451" t="s">
        <v>18</v>
      </c>
      <c r="O29" s="452" t="s">
        <v>18</v>
      </c>
      <c r="P29" s="453" t="s">
        <v>18</v>
      </c>
      <c r="Q29" s="454" t="s">
        <v>18</v>
      </c>
      <c r="R29" s="454" t="s">
        <v>18</v>
      </c>
      <c r="S29" s="455" t="s">
        <v>18</v>
      </c>
      <c r="T29" s="440" t="s">
        <v>18</v>
      </c>
      <c r="U29" s="440" t="s">
        <v>18</v>
      </c>
      <c r="V29" s="441" t="s">
        <v>18</v>
      </c>
      <c r="W29" s="456" t="s">
        <v>18</v>
      </c>
      <c r="X29" s="456" t="s">
        <v>18</v>
      </c>
      <c r="Y29" s="457" t="s">
        <v>18</v>
      </c>
    </row>
    <row r="30" spans="1:25" ht="18" customHeight="1">
      <c r="A30" s="444" t="s">
        <v>39</v>
      </c>
      <c r="B30" s="428">
        <v>115</v>
      </c>
      <c r="C30" s="428" t="s">
        <v>18</v>
      </c>
      <c r="D30" s="428"/>
      <c r="E30" s="428"/>
      <c r="F30" s="445">
        <v>115</v>
      </c>
      <c r="G30" s="446">
        <v>6</v>
      </c>
      <c r="H30" s="446" t="s">
        <v>18</v>
      </c>
      <c r="I30" s="447">
        <v>6</v>
      </c>
      <c r="J30" s="448">
        <v>109</v>
      </c>
      <c r="K30" s="448" t="s">
        <v>18</v>
      </c>
      <c r="L30" s="449">
        <v>109</v>
      </c>
      <c r="M30" s="450">
        <v>8</v>
      </c>
      <c r="N30" s="451" t="s">
        <v>18</v>
      </c>
      <c r="O30" s="452">
        <v>17.5</v>
      </c>
      <c r="P30" s="453" t="s">
        <v>18</v>
      </c>
      <c r="Q30" s="454">
        <v>13.561739130434779</v>
      </c>
      <c r="R30" s="454" t="s">
        <v>18</v>
      </c>
      <c r="S30" s="455">
        <v>13.561739130434779</v>
      </c>
      <c r="T30" s="440" t="s">
        <v>18</v>
      </c>
      <c r="U30" s="440" t="s">
        <v>18</v>
      </c>
      <c r="V30" s="441" t="s">
        <v>18</v>
      </c>
      <c r="W30" s="456" t="s">
        <v>18</v>
      </c>
      <c r="X30" s="456" t="s">
        <v>18</v>
      </c>
      <c r="Y30" s="457" t="s">
        <v>18</v>
      </c>
    </row>
    <row r="31" spans="1:25" ht="18" customHeight="1">
      <c r="A31" s="444" t="s">
        <v>40</v>
      </c>
      <c r="B31" s="428" t="s">
        <v>18</v>
      </c>
      <c r="C31" s="428" t="s">
        <v>18</v>
      </c>
      <c r="D31" s="428"/>
      <c r="E31" s="428"/>
      <c r="F31" s="445" t="s">
        <v>18</v>
      </c>
      <c r="G31" s="446" t="s">
        <v>18</v>
      </c>
      <c r="H31" s="446" t="s">
        <v>18</v>
      </c>
      <c r="I31" s="447" t="s">
        <v>18</v>
      </c>
      <c r="J31" s="448" t="s">
        <v>18</v>
      </c>
      <c r="K31" s="448" t="s">
        <v>18</v>
      </c>
      <c r="L31" s="449" t="s">
        <v>18</v>
      </c>
      <c r="M31" s="450" t="s">
        <v>18</v>
      </c>
      <c r="N31" s="451" t="s">
        <v>18</v>
      </c>
      <c r="O31" s="452" t="s">
        <v>18</v>
      </c>
      <c r="P31" s="453" t="s">
        <v>18</v>
      </c>
      <c r="Q31" s="454" t="s">
        <v>18</v>
      </c>
      <c r="R31" s="454" t="s">
        <v>18</v>
      </c>
      <c r="S31" s="455" t="s">
        <v>18</v>
      </c>
      <c r="T31" s="440" t="s">
        <v>18</v>
      </c>
      <c r="U31" s="440" t="s">
        <v>18</v>
      </c>
      <c r="V31" s="441" t="s">
        <v>18</v>
      </c>
      <c r="W31" s="456" t="s">
        <v>18</v>
      </c>
      <c r="X31" s="456" t="s">
        <v>18</v>
      </c>
      <c r="Y31" s="457" t="s">
        <v>18</v>
      </c>
    </row>
    <row r="32" spans="1:25" ht="18" customHeight="1">
      <c r="A32" s="444" t="s">
        <v>41</v>
      </c>
      <c r="B32" s="428" t="s">
        <v>18</v>
      </c>
      <c r="C32" s="428" t="s">
        <v>18</v>
      </c>
      <c r="D32" s="428"/>
      <c r="E32" s="428"/>
      <c r="F32" s="445" t="s">
        <v>18</v>
      </c>
      <c r="G32" s="446" t="s">
        <v>18</v>
      </c>
      <c r="H32" s="446" t="s">
        <v>18</v>
      </c>
      <c r="I32" s="447" t="s">
        <v>18</v>
      </c>
      <c r="J32" s="448" t="s">
        <v>18</v>
      </c>
      <c r="K32" s="448" t="s">
        <v>18</v>
      </c>
      <c r="L32" s="449" t="s">
        <v>18</v>
      </c>
      <c r="M32" s="450" t="s">
        <v>18</v>
      </c>
      <c r="N32" s="451" t="s">
        <v>18</v>
      </c>
      <c r="O32" s="452" t="s">
        <v>18</v>
      </c>
      <c r="P32" s="453" t="s">
        <v>18</v>
      </c>
      <c r="Q32" s="454" t="s">
        <v>18</v>
      </c>
      <c r="R32" s="454" t="s">
        <v>18</v>
      </c>
      <c r="S32" s="455" t="s">
        <v>18</v>
      </c>
      <c r="T32" s="440" t="s">
        <v>18</v>
      </c>
      <c r="U32" s="440" t="s">
        <v>18</v>
      </c>
      <c r="V32" s="441" t="s">
        <v>18</v>
      </c>
      <c r="W32" s="456" t="s">
        <v>18</v>
      </c>
      <c r="X32" s="456" t="s">
        <v>18</v>
      </c>
      <c r="Y32" s="457" t="s">
        <v>18</v>
      </c>
    </row>
    <row r="33" spans="1:25" ht="18" customHeight="1">
      <c r="A33" s="444" t="s">
        <v>42</v>
      </c>
      <c r="B33" s="428" t="s">
        <v>18</v>
      </c>
      <c r="C33" s="428" t="s">
        <v>18</v>
      </c>
      <c r="D33" s="428"/>
      <c r="E33" s="428"/>
      <c r="F33" s="445" t="s">
        <v>18</v>
      </c>
      <c r="G33" s="446" t="s">
        <v>18</v>
      </c>
      <c r="H33" s="446" t="s">
        <v>18</v>
      </c>
      <c r="I33" s="447" t="s">
        <v>18</v>
      </c>
      <c r="J33" s="448" t="s">
        <v>18</v>
      </c>
      <c r="K33" s="448" t="s">
        <v>18</v>
      </c>
      <c r="L33" s="449" t="s">
        <v>18</v>
      </c>
      <c r="M33" s="450" t="s">
        <v>18</v>
      </c>
      <c r="N33" s="451" t="s">
        <v>18</v>
      </c>
      <c r="O33" s="452" t="s">
        <v>18</v>
      </c>
      <c r="P33" s="453" t="s">
        <v>18</v>
      </c>
      <c r="Q33" s="454" t="s">
        <v>18</v>
      </c>
      <c r="R33" s="454" t="s">
        <v>18</v>
      </c>
      <c r="S33" s="455" t="s">
        <v>18</v>
      </c>
      <c r="T33" s="440" t="s">
        <v>18</v>
      </c>
      <c r="U33" s="440" t="s">
        <v>18</v>
      </c>
      <c r="V33" s="441" t="s">
        <v>18</v>
      </c>
      <c r="W33" s="456" t="s">
        <v>18</v>
      </c>
      <c r="X33" s="456" t="s">
        <v>18</v>
      </c>
      <c r="Y33" s="457" t="s">
        <v>18</v>
      </c>
    </row>
    <row r="34" spans="1:25" ht="18" customHeight="1">
      <c r="A34" s="444" t="s">
        <v>43</v>
      </c>
      <c r="B34" s="428" t="s">
        <v>18</v>
      </c>
      <c r="C34" s="428" t="s">
        <v>18</v>
      </c>
      <c r="D34" s="428"/>
      <c r="E34" s="428"/>
      <c r="F34" s="445" t="s">
        <v>18</v>
      </c>
      <c r="G34" s="446" t="s">
        <v>18</v>
      </c>
      <c r="H34" s="446" t="s">
        <v>18</v>
      </c>
      <c r="I34" s="447" t="s">
        <v>18</v>
      </c>
      <c r="J34" s="448" t="s">
        <v>18</v>
      </c>
      <c r="K34" s="448" t="s">
        <v>18</v>
      </c>
      <c r="L34" s="449" t="s">
        <v>18</v>
      </c>
      <c r="M34" s="450" t="s">
        <v>18</v>
      </c>
      <c r="N34" s="451" t="s">
        <v>18</v>
      </c>
      <c r="O34" s="452" t="s">
        <v>18</v>
      </c>
      <c r="P34" s="453" t="s">
        <v>18</v>
      </c>
      <c r="Q34" s="454" t="s">
        <v>18</v>
      </c>
      <c r="R34" s="454" t="s">
        <v>18</v>
      </c>
      <c r="S34" s="455" t="s">
        <v>18</v>
      </c>
      <c r="T34" s="440" t="s">
        <v>18</v>
      </c>
      <c r="U34" s="440" t="s">
        <v>18</v>
      </c>
      <c r="V34" s="441" t="s">
        <v>18</v>
      </c>
      <c r="W34" s="456" t="s">
        <v>18</v>
      </c>
      <c r="X34" s="456" t="s">
        <v>18</v>
      </c>
      <c r="Y34" s="457" t="s">
        <v>18</v>
      </c>
    </row>
    <row r="35" spans="1:25" ht="18" customHeight="1">
      <c r="A35" s="444" t="s">
        <v>44</v>
      </c>
      <c r="B35" s="428" t="s">
        <v>18</v>
      </c>
      <c r="C35" s="428" t="s">
        <v>18</v>
      </c>
      <c r="D35" s="428"/>
      <c r="E35" s="428"/>
      <c r="F35" s="445" t="s">
        <v>18</v>
      </c>
      <c r="G35" s="446" t="s">
        <v>18</v>
      </c>
      <c r="H35" s="446" t="s">
        <v>18</v>
      </c>
      <c r="I35" s="447" t="s">
        <v>18</v>
      </c>
      <c r="J35" s="448" t="s">
        <v>18</v>
      </c>
      <c r="K35" s="448" t="s">
        <v>18</v>
      </c>
      <c r="L35" s="449" t="s">
        <v>18</v>
      </c>
      <c r="M35" s="450" t="s">
        <v>18</v>
      </c>
      <c r="N35" s="451" t="s">
        <v>18</v>
      </c>
      <c r="O35" s="452" t="s">
        <v>18</v>
      </c>
      <c r="P35" s="453" t="s">
        <v>18</v>
      </c>
      <c r="Q35" s="454" t="s">
        <v>18</v>
      </c>
      <c r="R35" s="454" t="s">
        <v>18</v>
      </c>
      <c r="S35" s="455" t="s">
        <v>18</v>
      </c>
      <c r="T35" s="440" t="s">
        <v>18</v>
      </c>
      <c r="U35" s="440" t="s">
        <v>18</v>
      </c>
      <c r="V35" s="441" t="s">
        <v>18</v>
      </c>
      <c r="W35" s="456" t="s">
        <v>18</v>
      </c>
      <c r="X35" s="456" t="s">
        <v>18</v>
      </c>
      <c r="Y35" s="457" t="s">
        <v>18</v>
      </c>
    </row>
    <row r="36" spans="1:25" ht="18" customHeight="1">
      <c r="A36" s="444" t="s">
        <v>45</v>
      </c>
      <c r="B36" s="428" t="s">
        <v>18</v>
      </c>
      <c r="C36" s="428" t="s">
        <v>18</v>
      </c>
      <c r="D36" s="428"/>
      <c r="E36" s="428"/>
      <c r="F36" s="445" t="s">
        <v>18</v>
      </c>
      <c r="G36" s="446" t="s">
        <v>18</v>
      </c>
      <c r="H36" s="446" t="s">
        <v>18</v>
      </c>
      <c r="I36" s="447" t="s">
        <v>18</v>
      </c>
      <c r="J36" s="448" t="s">
        <v>18</v>
      </c>
      <c r="K36" s="448" t="s">
        <v>18</v>
      </c>
      <c r="L36" s="449" t="s">
        <v>18</v>
      </c>
      <c r="M36" s="450" t="s">
        <v>18</v>
      </c>
      <c r="N36" s="451" t="s">
        <v>18</v>
      </c>
      <c r="O36" s="452" t="s">
        <v>18</v>
      </c>
      <c r="P36" s="453" t="s">
        <v>18</v>
      </c>
      <c r="Q36" s="454" t="s">
        <v>18</v>
      </c>
      <c r="R36" s="454" t="s">
        <v>18</v>
      </c>
      <c r="S36" s="455" t="s">
        <v>18</v>
      </c>
      <c r="T36" s="440" t="s">
        <v>18</v>
      </c>
      <c r="U36" s="440" t="s">
        <v>18</v>
      </c>
      <c r="V36" s="441" t="s">
        <v>18</v>
      </c>
      <c r="W36" s="456" t="s">
        <v>18</v>
      </c>
      <c r="X36" s="456" t="s">
        <v>18</v>
      </c>
      <c r="Y36" s="457" t="s">
        <v>18</v>
      </c>
    </row>
    <row r="37" spans="1:25" ht="18" customHeight="1">
      <c r="A37" s="444" t="s">
        <v>46</v>
      </c>
      <c r="B37" s="428" t="s">
        <v>18</v>
      </c>
      <c r="C37" s="428" t="s">
        <v>18</v>
      </c>
      <c r="D37" s="428"/>
      <c r="E37" s="428"/>
      <c r="F37" s="445" t="s">
        <v>18</v>
      </c>
      <c r="G37" s="446" t="s">
        <v>18</v>
      </c>
      <c r="H37" s="446" t="s">
        <v>18</v>
      </c>
      <c r="I37" s="447" t="s">
        <v>18</v>
      </c>
      <c r="J37" s="448" t="s">
        <v>18</v>
      </c>
      <c r="K37" s="448" t="s">
        <v>18</v>
      </c>
      <c r="L37" s="449" t="s">
        <v>18</v>
      </c>
      <c r="M37" s="450" t="s">
        <v>18</v>
      </c>
      <c r="N37" s="451" t="s">
        <v>18</v>
      </c>
      <c r="O37" s="452" t="s">
        <v>18</v>
      </c>
      <c r="P37" s="453" t="s">
        <v>18</v>
      </c>
      <c r="Q37" s="454" t="s">
        <v>18</v>
      </c>
      <c r="R37" s="454" t="s">
        <v>18</v>
      </c>
      <c r="S37" s="455" t="s">
        <v>18</v>
      </c>
      <c r="T37" s="440" t="s">
        <v>18</v>
      </c>
      <c r="U37" s="440" t="s">
        <v>18</v>
      </c>
      <c r="V37" s="441" t="s">
        <v>18</v>
      </c>
      <c r="W37" s="456" t="s">
        <v>18</v>
      </c>
      <c r="X37" s="456" t="s">
        <v>18</v>
      </c>
      <c r="Y37" s="457" t="s">
        <v>18</v>
      </c>
    </row>
    <row r="38" spans="1:25" ht="18" customHeight="1">
      <c r="A38" s="444" t="s">
        <v>47</v>
      </c>
      <c r="B38" s="428" t="s">
        <v>18</v>
      </c>
      <c r="C38" s="428" t="s">
        <v>18</v>
      </c>
      <c r="D38" s="428"/>
      <c r="E38" s="428"/>
      <c r="F38" s="445" t="s">
        <v>18</v>
      </c>
      <c r="G38" s="446" t="s">
        <v>18</v>
      </c>
      <c r="H38" s="446" t="s">
        <v>18</v>
      </c>
      <c r="I38" s="447" t="s">
        <v>18</v>
      </c>
      <c r="J38" s="448" t="s">
        <v>18</v>
      </c>
      <c r="K38" s="448" t="s">
        <v>18</v>
      </c>
      <c r="L38" s="449" t="s">
        <v>18</v>
      </c>
      <c r="M38" s="450" t="s">
        <v>18</v>
      </c>
      <c r="N38" s="451" t="s">
        <v>18</v>
      </c>
      <c r="O38" s="452" t="s">
        <v>18</v>
      </c>
      <c r="P38" s="453" t="s">
        <v>18</v>
      </c>
      <c r="Q38" s="454" t="s">
        <v>18</v>
      </c>
      <c r="R38" s="454" t="s">
        <v>18</v>
      </c>
      <c r="S38" s="455" t="s">
        <v>18</v>
      </c>
      <c r="T38" s="440" t="s">
        <v>18</v>
      </c>
      <c r="U38" s="440" t="s">
        <v>18</v>
      </c>
      <c r="V38" s="441" t="s">
        <v>18</v>
      </c>
      <c r="W38" s="456" t="s">
        <v>18</v>
      </c>
      <c r="X38" s="456" t="s">
        <v>18</v>
      </c>
      <c r="Y38" s="457" t="s">
        <v>18</v>
      </c>
    </row>
    <row r="39" spans="1:25" ht="18" customHeight="1">
      <c r="A39" s="444" t="s">
        <v>48</v>
      </c>
      <c r="B39" s="428" t="s">
        <v>18</v>
      </c>
      <c r="C39" s="428" t="s">
        <v>18</v>
      </c>
      <c r="D39" s="428"/>
      <c r="E39" s="428"/>
      <c r="F39" s="445" t="s">
        <v>18</v>
      </c>
      <c r="G39" s="446" t="s">
        <v>18</v>
      </c>
      <c r="H39" s="446" t="s">
        <v>18</v>
      </c>
      <c r="I39" s="447" t="s">
        <v>18</v>
      </c>
      <c r="J39" s="448" t="s">
        <v>18</v>
      </c>
      <c r="K39" s="448" t="s">
        <v>18</v>
      </c>
      <c r="L39" s="449" t="s">
        <v>18</v>
      </c>
      <c r="M39" s="450" t="s">
        <v>18</v>
      </c>
      <c r="N39" s="451" t="s">
        <v>18</v>
      </c>
      <c r="O39" s="452" t="s">
        <v>18</v>
      </c>
      <c r="P39" s="453" t="s">
        <v>18</v>
      </c>
      <c r="Q39" s="454" t="s">
        <v>18</v>
      </c>
      <c r="R39" s="454" t="s">
        <v>18</v>
      </c>
      <c r="S39" s="455" t="s">
        <v>18</v>
      </c>
      <c r="T39" s="440" t="s">
        <v>18</v>
      </c>
      <c r="U39" s="440" t="s">
        <v>18</v>
      </c>
      <c r="V39" s="441" t="s">
        <v>18</v>
      </c>
      <c r="W39" s="456" t="s">
        <v>18</v>
      </c>
      <c r="X39" s="456" t="s">
        <v>18</v>
      </c>
      <c r="Y39" s="457" t="s">
        <v>18</v>
      </c>
    </row>
    <row r="40" spans="1:25" ht="18" customHeight="1">
      <c r="A40" s="444" t="s">
        <v>49</v>
      </c>
      <c r="B40" s="428" t="s">
        <v>18</v>
      </c>
      <c r="C40" s="428" t="s">
        <v>18</v>
      </c>
      <c r="D40" s="428"/>
      <c r="E40" s="428"/>
      <c r="F40" s="445" t="s">
        <v>18</v>
      </c>
      <c r="G40" s="446" t="s">
        <v>18</v>
      </c>
      <c r="H40" s="446" t="s">
        <v>18</v>
      </c>
      <c r="I40" s="447" t="s">
        <v>18</v>
      </c>
      <c r="J40" s="448" t="s">
        <v>18</v>
      </c>
      <c r="K40" s="448" t="s">
        <v>18</v>
      </c>
      <c r="L40" s="449" t="s">
        <v>18</v>
      </c>
      <c r="M40" s="450" t="s">
        <v>18</v>
      </c>
      <c r="N40" s="451" t="s">
        <v>18</v>
      </c>
      <c r="O40" s="452" t="s">
        <v>18</v>
      </c>
      <c r="P40" s="453" t="s">
        <v>18</v>
      </c>
      <c r="Q40" s="454" t="s">
        <v>18</v>
      </c>
      <c r="R40" s="454" t="s">
        <v>18</v>
      </c>
      <c r="S40" s="455" t="s">
        <v>18</v>
      </c>
      <c r="T40" s="440" t="s">
        <v>18</v>
      </c>
      <c r="U40" s="440" t="s">
        <v>18</v>
      </c>
      <c r="V40" s="441" t="s">
        <v>18</v>
      </c>
      <c r="W40" s="456" t="s">
        <v>18</v>
      </c>
      <c r="X40" s="456" t="s">
        <v>18</v>
      </c>
      <c r="Y40" s="457" t="s">
        <v>18</v>
      </c>
    </row>
    <row r="41" spans="1:25" ht="18" customHeight="1">
      <c r="A41" s="444" t="s">
        <v>50</v>
      </c>
      <c r="B41" s="428" t="s">
        <v>18</v>
      </c>
      <c r="C41" s="428" t="s">
        <v>18</v>
      </c>
      <c r="D41" s="428"/>
      <c r="E41" s="428"/>
      <c r="F41" s="445" t="s">
        <v>18</v>
      </c>
      <c r="G41" s="446" t="s">
        <v>18</v>
      </c>
      <c r="H41" s="446" t="s">
        <v>18</v>
      </c>
      <c r="I41" s="447" t="s">
        <v>18</v>
      </c>
      <c r="J41" s="448" t="s">
        <v>18</v>
      </c>
      <c r="K41" s="448" t="s">
        <v>18</v>
      </c>
      <c r="L41" s="449" t="s">
        <v>18</v>
      </c>
      <c r="M41" s="450" t="s">
        <v>18</v>
      </c>
      <c r="N41" s="451" t="s">
        <v>18</v>
      </c>
      <c r="O41" s="452" t="s">
        <v>18</v>
      </c>
      <c r="P41" s="453" t="s">
        <v>18</v>
      </c>
      <c r="Q41" s="454" t="s">
        <v>18</v>
      </c>
      <c r="R41" s="454" t="s">
        <v>18</v>
      </c>
      <c r="S41" s="455" t="s">
        <v>18</v>
      </c>
      <c r="T41" s="440" t="s">
        <v>18</v>
      </c>
      <c r="U41" s="440" t="s">
        <v>18</v>
      </c>
      <c r="V41" s="441" t="s">
        <v>18</v>
      </c>
      <c r="W41" s="456" t="s">
        <v>18</v>
      </c>
      <c r="X41" s="456" t="s">
        <v>18</v>
      </c>
      <c r="Y41" s="457" t="s">
        <v>18</v>
      </c>
    </row>
    <row r="42" spans="1:25" ht="18" customHeight="1">
      <c r="A42" s="444" t="s">
        <v>51</v>
      </c>
      <c r="B42" s="428" t="s">
        <v>18</v>
      </c>
      <c r="C42" s="428" t="s">
        <v>18</v>
      </c>
      <c r="D42" s="428"/>
      <c r="E42" s="428"/>
      <c r="F42" s="445" t="s">
        <v>18</v>
      </c>
      <c r="G42" s="446" t="s">
        <v>18</v>
      </c>
      <c r="H42" s="446" t="s">
        <v>18</v>
      </c>
      <c r="I42" s="447" t="s">
        <v>18</v>
      </c>
      <c r="J42" s="448" t="s">
        <v>18</v>
      </c>
      <c r="K42" s="448" t="s">
        <v>18</v>
      </c>
      <c r="L42" s="449" t="s">
        <v>18</v>
      </c>
      <c r="M42" s="450" t="s">
        <v>18</v>
      </c>
      <c r="N42" s="451" t="s">
        <v>18</v>
      </c>
      <c r="O42" s="452" t="s">
        <v>18</v>
      </c>
      <c r="P42" s="453" t="s">
        <v>18</v>
      </c>
      <c r="Q42" s="454" t="s">
        <v>18</v>
      </c>
      <c r="R42" s="454" t="s">
        <v>18</v>
      </c>
      <c r="S42" s="455" t="s">
        <v>18</v>
      </c>
      <c r="T42" s="440" t="s">
        <v>18</v>
      </c>
      <c r="U42" s="440" t="s">
        <v>18</v>
      </c>
      <c r="V42" s="441" t="s">
        <v>18</v>
      </c>
      <c r="W42" s="456" t="s">
        <v>18</v>
      </c>
      <c r="X42" s="456" t="s">
        <v>18</v>
      </c>
      <c r="Y42" s="457" t="s">
        <v>18</v>
      </c>
    </row>
    <row r="43" spans="1:25" ht="18" customHeight="1">
      <c r="A43" s="444" t="s">
        <v>52</v>
      </c>
      <c r="B43" s="428" t="s">
        <v>18</v>
      </c>
      <c r="C43" s="428" t="s">
        <v>18</v>
      </c>
      <c r="D43" s="428"/>
      <c r="E43" s="428"/>
      <c r="F43" s="445" t="s">
        <v>18</v>
      </c>
      <c r="G43" s="446" t="s">
        <v>18</v>
      </c>
      <c r="H43" s="446" t="s">
        <v>18</v>
      </c>
      <c r="I43" s="447" t="s">
        <v>18</v>
      </c>
      <c r="J43" s="448" t="s">
        <v>18</v>
      </c>
      <c r="K43" s="448" t="s">
        <v>18</v>
      </c>
      <c r="L43" s="449" t="s">
        <v>18</v>
      </c>
      <c r="M43" s="450" t="s">
        <v>18</v>
      </c>
      <c r="N43" s="451" t="s">
        <v>18</v>
      </c>
      <c r="O43" s="452" t="s">
        <v>18</v>
      </c>
      <c r="P43" s="453" t="s">
        <v>18</v>
      </c>
      <c r="Q43" s="454" t="s">
        <v>18</v>
      </c>
      <c r="R43" s="454" t="s">
        <v>18</v>
      </c>
      <c r="S43" s="455" t="s">
        <v>18</v>
      </c>
      <c r="T43" s="440" t="s">
        <v>18</v>
      </c>
      <c r="U43" s="440" t="s">
        <v>18</v>
      </c>
      <c r="V43" s="441" t="s">
        <v>18</v>
      </c>
      <c r="W43" s="456" t="s">
        <v>18</v>
      </c>
      <c r="X43" s="456" t="s">
        <v>18</v>
      </c>
      <c r="Y43" s="457" t="s">
        <v>18</v>
      </c>
    </row>
    <row r="44" spans="1:25" ht="18" customHeight="1">
      <c r="A44" s="444" t="s">
        <v>53</v>
      </c>
      <c r="B44" s="428" t="s">
        <v>18</v>
      </c>
      <c r="C44" s="428" t="s">
        <v>18</v>
      </c>
      <c r="D44" s="428"/>
      <c r="E44" s="428"/>
      <c r="F44" s="445" t="s">
        <v>18</v>
      </c>
      <c r="G44" s="446" t="s">
        <v>18</v>
      </c>
      <c r="H44" s="446" t="s">
        <v>18</v>
      </c>
      <c r="I44" s="447" t="s">
        <v>18</v>
      </c>
      <c r="J44" s="448" t="s">
        <v>18</v>
      </c>
      <c r="K44" s="448" t="s">
        <v>18</v>
      </c>
      <c r="L44" s="449" t="s">
        <v>18</v>
      </c>
      <c r="M44" s="450" t="s">
        <v>18</v>
      </c>
      <c r="N44" s="451" t="s">
        <v>18</v>
      </c>
      <c r="O44" s="452" t="s">
        <v>18</v>
      </c>
      <c r="P44" s="453" t="s">
        <v>18</v>
      </c>
      <c r="Q44" s="454" t="s">
        <v>18</v>
      </c>
      <c r="R44" s="454" t="s">
        <v>18</v>
      </c>
      <c r="S44" s="455" t="s">
        <v>18</v>
      </c>
      <c r="T44" s="440" t="s">
        <v>18</v>
      </c>
      <c r="U44" s="440" t="s">
        <v>18</v>
      </c>
      <c r="V44" s="441" t="s">
        <v>18</v>
      </c>
      <c r="W44" s="456" t="s">
        <v>18</v>
      </c>
      <c r="X44" s="456" t="s">
        <v>18</v>
      </c>
      <c r="Y44" s="457" t="s">
        <v>18</v>
      </c>
    </row>
    <row r="45" spans="1:25" ht="18" customHeight="1">
      <c r="A45" s="458" t="s">
        <v>54</v>
      </c>
      <c r="B45" s="459" t="s">
        <v>18</v>
      </c>
      <c r="C45" s="459" t="s">
        <v>18</v>
      </c>
      <c r="D45" s="459"/>
      <c r="E45" s="459"/>
      <c r="F45" s="460" t="s">
        <v>18</v>
      </c>
      <c r="G45" s="461" t="s">
        <v>18</v>
      </c>
      <c r="H45" s="461" t="s">
        <v>18</v>
      </c>
      <c r="I45" s="462" t="s">
        <v>18</v>
      </c>
      <c r="J45" s="463" t="s">
        <v>18</v>
      </c>
      <c r="K45" s="463" t="s">
        <v>18</v>
      </c>
      <c r="L45" s="464" t="s">
        <v>18</v>
      </c>
      <c r="M45" s="465" t="s">
        <v>18</v>
      </c>
      <c r="N45" s="466" t="s">
        <v>18</v>
      </c>
      <c r="O45" s="467" t="s">
        <v>18</v>
      </c>
      <c r="P45" s="468" t="s">
        <v>18</v>
      </c>
      <c r="Q45" s="469" t="s">
        <v>18</v>
      </c>
      <c r="R45" s="469" t="s">
        <v>18</v>
      </c>
      <c r="S45" s="470" t="s">
        <v>18</v>
      </c>
      <c r="T45" s="471" t="s">
        <v>18</v>
      </c>
      <c r="U45" s="471" t="s">
        <v>18</v>
      </c>
      <c r="V45" s="472" t="s">
        <v>18</v>
      </c>
      <c r="W45" s="473" t="s">
        <v>18</v>
      </c>
      <c r="X45" s="473" t="s">
        <v>18</v>
      </c>
      <c r="Y45" s="474" t="s">
        <v>18</v>
      </c>
    </row>
    <row r="46" spans="1:25" ht="15" thickBot="1">
      <c r="A46" s="260" t="s">
        <v>55</v>
      </c>
      <c r="B46" s="475" t="s">
        <v>18</v>
      </c>
      <c r="C46" s="475" t="s">
        <v>18</v>
      </c>
      <c r="D46" s="475"/>
      <c r="E46" s="475"/>
      <c r="F46" s="476" t="s">
        <v>18</v>
      </c>
      <c r="G46" s="477" t="s">
        <v>18</v>
      </c>
      <c r="H46" s="477" t="s">
        <v>18</v>
      </c>
      <c r="I46" s="478" t="s">
        <v>18</v>
      </c>
      <c r="J46" s="479" t="s">
        <v>18</v>
      </c>
      <c r="K46" s="479" t="s">
        <v>18</v>
      </c>
      <c r="L46" s="480" t="s">
        <v>18</v>
      </c>
      <c r="M46" s="481" t="s">
        <v>18</v>
      </c>
      <c r="N46" s="482" t="s">
        <v>18</v>
      </c>
      <c r="O46" s="483" t="s">
        <v>18</v>
      </c>
      <c r="P46" s="484" t="s">
        <v>18</v>
      </c>
      <c r="Q46" s="485" t="s">
        <v>18</v>
      </c>
      <c r="R46" s="485" t="s">
        <v>18</v>
      </c>
      <c r="S46" s="486" t="s">
        <v>18</v>
      </c>
      <c r="T46" s="487" t="s">
        <v>18</v>
      </c>
      <c r="U46" s="487" t="s">
        <v>18</v>
      </c>
      <c r="V46" s="488" t="s">
        <v>18</v>
      </c>
      <c r="W46" s="489" t="s">
        <v>18</v>
      </c>
      <c r="X46" s="489" t="s">
        <v>18</v>
      </c>
      <c r="Y46" s="490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180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181</v>
      </c>
      <c r="B7" s="22">
        <v>33</v>
      </c>
      <c r="C7" s="23">
        <v>31</v>
      </c>
      <c r="D7" s="24" t="s">
        <v>18</v>
      </c>
      <c r="E7" s="24" t="s">
        <v>18</v>
      </c>
      <c r="F7" s="25">
        <v>64</v>
      </c>
      <c r="G7" s="26" t="s">
        <v>18</v>
      </c>
      <c r="H7" s="27" t="s">
        <v>18</v>
      </c>
      <c r="I7" s="28" t="s">
        <v>18</v>
      </c>
      <c r="J7" s="29">
        <v>33</v>
      </c>
      <c r="K7" s="30">
        <v>31</v>
      </c>
      <c r="L7" s="31">
        <v>64</v>
      </c>
      <c r="M7" s="32">
        <v>11</v>
      </c>
      <c r="N7" s="33">
        <v>11</v>
      </c>
      <c r="O7" s="34">
        <v>14.5</v>
      </c>
      <c r="P7" s="35">
        <v>17.5</v>
      </c>
      <c r="Q7" s="36">
        <v>12.5</v>
      </c>
      <c r="R7" s="37">
        <v>14.048387096774194</v>
      </c>
      <c r="S7" s="38">
        <v>13.25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182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>
        <v>33</v>
      </c>
      <c r="C18" s="216">
        <v>31</v>
      </c>
      <c r="D18" s="216"/>
      <c r="E18" s="216"/>
      <c r="F18" s="217">
        <v>64</v>
      </c>
      <c r="G18" s="218" t="s">
        <v>18</v>
      </c>
      <c r="H18" s="219" t="s">
        <v>18</v>
      </c>
      <c r="I18" s="220" t="s">
        <v>18</v>
      </c>
      <c r="J18" s="221">
        <v>33</v>
      </c>
      <c r="K18" s="222">
        <v>31</v>
      </c>
      <c r="L18" s="223">
        <v>64</v>
      </c>
      <c r="M18" s="224">
        <v>10</v>
      </c>
      <c r="N18" s="225">
        <v>10</v>
      </c>
      <c r="O18" s="226">
        <v>14</v>
      </c>
      <c r="P18" s="227">
        <v>17</v>
      </c>
      <c r="Q18" s="228">
        <v>12.151515151515152</v>
      </c>
      <c r="R18" s="229">
        <v>13.241935483870968</v>
      </c>
      <c r="S18" s="230">
        <v>12.6796875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>
        <v>33</v>
      </c>
      <c r="C19" s="216">
        <v>31</v>
      </c>
      <c r="D19" s="216"/>
      <c r="E19" s="216"/>
      <c r="F19" s="217">
        <v>64</v>
      </c>
      <c r="G19" s="218" t="s">
        <v>18</v>
      </c>
      <c r="H19" s="219" t="s">
        <v>18</v>
      </c>
      <c r="I19" s="220" t="s">
        <v>18</v>
      </c>
      <c r="J19" s="221">
        <v>33</v>
      </c>
      <c r="K19" s="222">
        <v>31</v>
      </c>
      <c r="L19" s="223">
        <v>64</v>
      </c>
      <c r="M19" s="224">
        <v>10</v>
      </c>
      <c r="N19" s="225">
        <v>11.5</v>
      </c>
      <c r="O19" s="226">
        <v>15</v>
      </c>
      <c r="P19" s="227">
        <v>18</v>
      </c>
      <c r="Q19" s="228">
        <v>12.378787878787879</v>
      </c>
      <c r="R19" s="229">
        <v>14.064516129032258</v>
      </c>
      <c r="S19" s="230">
        <v>13.1953125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 t="s">
        <v>18</v>
      </c>
      <c r="C23" s="216" t="s">
        <v>18</v>
      </c>
      <c r="D23" s="216"/>
      <c r="E23" s="216"/>
      <c r="F23" s="217" t="s">
        <v>18</v>
      </c>
      <c r="G23" s="218" t="s">
        <v>18</v>
      </c>
      <c r="H23" s="219" t="s">
        <v>18</v>
      </c>
      <c r="I23" s="220" t="s">
        <v>18</v>
      </c>
      <c r="J23" s="221" t="s">
        <v>18</v>
      </c>
      <c r="K23" s="222" t="s">
        <v>18</v>
      </c>
      <c r="L23" s="223" t="s">
        <v>18</v>
      </c>
      <c r="M23" s="224" t="s">
        <v>18</v>
      </c>
      <c r="N23" s="225" t="s">
        <v>18</v>
      </c>
      <c r="O23" s="226" t="s">
        <v>18</v>
      </c>
      <c r="P23" s="227" t="s">
        <v>18</v>
      </c>
      <c r="Q23" s="228" t="s">
        <v>18</v>
      </c>
      <c r="R23" s="229" t="s">
        <v>18</v>
      </c>
      <c r="S23" s="230" t="s">
        <v>18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18</v>
      </c>
      <c r="C30" s="216">
        <v>17</v>
      </c>
      <c r="D30" s="216"/>
      <c r="E30" s="216"/>
      <c r="F30" s="217">
        <v>35</v>
      </c>
      <c r="G30" s="218" t="s">
        <v>18</v>
      </c>
      <c r="H30" s="219" t="s">
        <v>18</v>
      </c>
      <c r="I30" s="220" t="s">
        <v>18</v>
      </c>
      <c r="J30" s="221">
        <v>18</v>
      </c>
      <c r="K30" s="222">
        <v>17</v>
      </c>
      <c r="L30" s="223">
        <v>35</v>
      </c>
      <c r="M30" s="224">
        <v>11</v>
      </c>
      <c r="N30" s="225">
        <v>13</v>
      </c>
      <c r="O30" s="226">
        <v>15</v>
      </c>
      <c r="P30" s="227">
        <v>18</v>
      </c>
      <c r="Q30" s="228">
        <v>12.5</v>
      </c>
      <c r="R30" s="229">
        <v>15.117647058823529</v>
      </c>
      <c r="S30" s="230">
        <v>13.771428571428572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12</v>
      </c>
      <c r="C32" s="216">
        <v>3</v>
      </c>
      <c r="D32" s="216"/>
      <c r="E32" s="216"/>
      <c r="F32" s="217">
        <v>15</v>
      </c>
      <c r="G32" s="218" t="s">
        <v>18</v>
      </c>
      <c r="H32" s="219" t="s">
        <v>18</v>
      </c>
      <c r="I32" s="220" t="s">
        <v>18</v>
      </c>
      <c r="J32" s="221">
        <v>12</v>
      </c>
      <c r="K32" s="222">
        <v>3</v>
      </c>
      <c r="L32" s="223">
        <v>15</v>
      </c>
      <c r="M32" s="224">
        <v>11</v>
      </c>
      <c r="N32" s="225">
        <v>14</v>
      </c>
      <c r="O32" s="226">
        <v>16</v>
      </c>
      <c r="P32" s="227">
        <v>14</v>
      </c>
      <c r="Q32" s="228">
        <v>12.375</v>
      </c>
      <c r="R32" s="229">
        <v>14</v>
      </c>
      <c r="S32" s="230">
        <v>12.7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>
        <v>5</v>
      </c>
      <c r="C33" s="216">
        <v>4</v>
      </c>
      <c r="D33" s="216"/>
      <c r="E33" s="216"/>
      <c r="F33" s="217">
        <v>9</v>
      </c>
      <c r="G33" s="218" t="s">
        <v>18</v>
      </c>
      <c r="H33" s="219" t="s">
        <v>18</v>
      </c>
      <c r="I33" s="220" t="s">
        <v>18</v>
      </c>
      <c r="J33" s="221">
        <v>5</v>
      </c>
      <c r="K33" s="222">
        <v>4</v>
      </c>
      <c r="L33" s="223">
        <v>9</v>
      </c>
      <c r="M33" s="224">
        <v>12.5</v>
      </c>
      <c r="N33" s="225">
        <v>11</v>
      </c>
      <c r="O33" s="226">
        <v>14</v>
      </c>
      <c r="P33" s="227">
        <v>14</v>
      </c>
      <c r="Q33" s="228">
        <v>13.2</v>
      </c>
      <c r="R33" s="229">
        <v>13</v>
      </c>
      <c r="S33" s="230">
        <v>13.11111111111111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7</v>
      </c>
      <c r="C36" s="216">
        <v>10</v>
      </c>
      <c r="D36" s="216"/>
      <c r="E36" s="216"/>
      <c r="F36" s="217">
        <v>17</v>
      </c>
      <c r="G36" s="218" t="s">
        <v>18</v>
      </c>
      <c r="H36" s="219" t="s">
        <v>18</v>
      </c>
      <c r="I36" s="220" t="s">
        <v>18</v>
      </c>
      <c r="J36" s="221">
        <v>7</v>
      </c>
      <c r="K36" s="222">
        <v>10</v>
      </c>
      <c r="L36" s="223">
        <v>17</v>
      </c>
      <c r="M36" s="224">
        <v>11</v>
      </c>
      <c r="N36" s="225">
        <v>13</v>
      </c>
      <c r="O36" s="226">
        <v>15</v>
      </c>
      <c r="P36" s="227">
        <v>18</v>
      </c>
      <c r="Q36" s="228">
        <v>13.714285714285714</v>
      </c>
      <c r="R36" s="229">
        <v>15.4</v>
      </c>
      <c r="S36" s="230">
        <v>14.705882352941176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167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2.75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</row>
    <row r="3" spans="1:25" ht="12.75">
      <c r="A3" s="678" t="s">
        <v>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1:19" ht="13.5" thickBot="1">
      <c r="A4" s="168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5" ht="27.75" customHeight="1"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/>
      <c r="C11" s="75"/>
      <c r="D11" s="75"/>
      <c r="E11" s="75"/>
      <c r="F11" s="76"/>
      <c r="G11" s="77"/>
      <c r="H11" s="78"/>
      <c r="I11" s="79"/>
      <c r="J11" s="80"/>
      <c r="K11" s="81"/>
      <c r="L11" s="82"/>
      <c r="M11" s="172"/>
      <c r="N11" s="173"/>
      <c r="O11" s="85"/>
      <c r="P11" s="174"/>
      <c r="Q11" s="87"/>
      <c r="R11" s="88"/>
      <c r="S11" s="89"/>
      <c r="T11" s="90"/>
      <c r="U11" s="91"/>
      <c r="V11" s="92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75"/>
      <c r="N12" s="176"/>
      <c r="O12" s="107"/>
      <c r="P12" s="108"/>
      <c r="Q12" s="109"/>
      <c r="R12" s="110"/>
      <c r="S12" s="111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/>
      <c r="C30" s="97"/>
      <c r="D30" s="97"/>
      <c r="E30" s="97"/>
      <c r="F30" s="98"/>
      <c r="G30" s="99"/>
      <c r="H30" s="100"/>
      <c r="I30" s="101"/>
      <c r="J30" s="102"/>
      <c r="K30" s="103"/>
      <c r="L30" s="104"/>
      <c r="M30" s="175"/>
      <c r="N30" s="176"/>
      <c r="O30" s="107"/>
      <c r="P30" s="108"/>
      <c r="Q30" s="109"/>
      <c r="R30" s="110"/>
      <c r="S30" s="111"/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/>
      <c r="U31" s="113"/>
      <c r="V31" s="114"/>
      <c r="W31" s="115"/>
      <c r="X31" s="116"/>
      <c r="Y31" s="117"/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/>
      <c r="U32" s="113"/>
      <c r="V32" s="114"/>
      <c r="W32" s="115"/>
      <c r="X32" s="116"/>
      <c r="Y32" s="117"/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/>
      <c r="U33" s="113"/>
      <c r="V33" s="114"/>
      <c r="W33" s="115"/>
      <c r="X33" s="116"/>
      <c r="Y33" s="117"/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/>
      <c r="U34" s="113"/>
      <c r="V34" s="114"/>
      <c r="W34" s="115"/>
      <c r="X34" s="116"/>
      <c r="Y34" s="117"/>
    </row>
    <row r="35" spans="1:25" ht="18" customHeight="1">
      <c r="A35" s="161" t="s">
        <v>44</v>
      </c>
      <c r="B35" s="96" t="s">
        <v>18</v>
      </c>
      <c r="C35" s="97" t="s">
        <v>18</v>
      </c>
      <c r="D35" s="97"/>
      <c r="E35" s="97"/>
      <c r="F35" s="98" t="s">
        <v>18</v>
      </c>
      <c r="G35" s="99" t="s">
        <v>18</v>
      </c>
      <c r="H35" s="100" t="s">
        <v>18</v>
      </c>
      <c r="I35" s="101" t="s">
        <v>18</v>
      </c>
      <c r="J35" s="102" t="s">
        <v>18</v>
      </c>
      <c r="K35" s="103" t="s">
        <v>18</v>
      </c>
      <c r="L35" s="104" t="s">
        <v>18</v>
      </c>
      <c r="M35" s="175" t="s">
        <v>18</v>
      </c>
      <c r="N35" s="176" t="s">
        <v>18</v>
      </c>
      <c r="O35" s="107" t="s">
        <v>18</v>
      </c>
      <c r="P35" s="108" t="s">
        <v>18</v>
      </c>
      <c r="Q35" s="109" t="s">
        <v>18</v>
      </c>
      <c r="R35" s="110" t="s">
        <v>18</v>
      </c>
      <c r="S35" s="111" t="s">
        <v>18</v>
      </c>
      <c r="T35" s="112" t="s">
        <v>18</v>
      </c>
      <c r="U35" s="113" t="s">
        <v>18</v>
      </c>
      <c r="V35" s="114" t="s">
        <v>18</v>
      </c>
      <c r="W35" s="115" t="s">
        <v>18</v>
      </c>
      <c r="X35" s="116" t="s">
        <v>18</v>
      </c>
      <c r="Y35" s="117" t="s">
        <v>18</v>
      </c>
    </row>
    <row r="36" spans="1:25" ht="18" customHeight="1">
      <c r="A36" s="161" t="s">
        <v>45</v>
      </c>
      <c r="B36" s="96" t="s">
        <v>18</v>
      </c>
      <c r="C36" s="97" t="s">
        <v>18</v>
      </c>
      <c r="D36" s="97"/>
      <c r="E36" s="97"/>
      <c r="F36" s="98" t="s">
        <v>18</v>
      </c>
      <c r="G36" s="99" t="s">
        <v>18</v>
      </c>
      <c r="H36" s="100" t="s">
        <v>18</v>
      </c>
      <c r="I36" s="101" t="s">
        <v>18</v>
      </c>
      <c r="J36" s="102" t="s">
        <v>18</v>
      </c>
      <c r="K36" s="103" t="s">
        <v>18</v>
      </c>
      <c r="L36" s="104" t="s">
        <v>18</v>
      </c>
      <c r="M36" s="175" t="s">
        <v>18</v>
      </c>
      <c r="N36" s="176" t="s">
        <v>18</v>
      </c>
      <c r="O36" s="107" t="s">
        <v>18</v>
      </c>
      <c r="P36" s="108" t="s">
        <v>18</v>
      </c>
      <c r="Q36" s="109" t="s">
        <v>18</v>
      </c>
      <c r="R36" s="110" t="s">
        <v>18</v>
      </c>
      <c r="S36" s="111" t="s">
        <v>18</v>
      </c>
      <c r="T36" s="112" t="s">
        <v>18</v>
      </c>
      <c r="U36" s="113" t="s">
        <v>18</v>
      </c>
      <c r="V36" s="114" t="s">
        <v>18</v>
      </c>
      <c r="W36" s="115" t="s">
        <v>18</v>
      </c>
      <c r="X36" s="116" t="s">
        <v>18</v>
      </c>
      <c r="Y36" s="117" t="s">
        <v>18</v>
      </c>
    </row>
    <row r="37" spans="1:25" ht="18" customHeight="1">
      <c r="A37" s="161" t="s">
        <v>46</v>
      </c>
      <c r="B37" s="96" t="s">
        <v>18</v>
      </c>
      <c r="C37" s="97" t="s">
        <v>18</v>
      </c>
      <c r="D37" s="97"/>
      <c r="E37" s="97"/>
      <c r="F37" s="98" t="s">
        <v>18</v>
      </c>
      <c r="G37" s="99" t="s">
        <v>18</v>
      </c>
      <c r="H37" s="100" t="s">
        <v>18</v>
      </c>
      <c r="I37" s="101" t="s">
        <v>18</v>
      </c>
      <c r="J37" s="102" t="s">
        <v>18</v>
      </c>
      <c r="K37" s="103" t="s">
        <v>18</v>
      </c>
      <c r="L37" s="104" t="s">
        <v>18</v>
      </c>
      <c r="M37" s="175" t="s">
        <v>18</v>
      </c>
      <c r="N37" s="176" t="s">
        <v>18</v>
      </c>
      <c r="O37" s="107" t="s">
        <v>18</v>
      </c>
      <c r="P37" s="108" t="s">
        <v>18</v>
      </c>
      <c r="Q37" s="109" t="s">
        <v>18</v>
      </c>
      <c r="R37" s="110" t="s">
        <v>18</v>
      </c>
      <c r="S37" s="111" t="s">
        <v>18</v>
      </c>
      <c r="T37" s="112" t="s">
        <v>18</v>
      </c>
      <c r="U37" s="113" t="s">
        <v>18</v>
      </c>
      <c r="V37" s="114" t="s">
        <v>18</v>
      </c>
      <c r="W37" s="115" t="s">
        <v>18</v>
      </c>
      <c r="X37" s="116" t="s">
        <v>18</v>
      </c>
      <c r="Y37" s="117" t="s">
        <v>18</v>
      </c>
    </row>
    <row r="38" spans="1:25" ht="18" customHeight="1">
      <c r="A38" s="161" t="s">
        <v>47</v>
      </c>
      <c r="B38" s="96" t="s">
        <v>18</v>
      </c>
      <c r="C38" s="97" t="s">
        <v>18</v>
      </c>
      <c r="D38" s="97"/>
      <c r="E38" s="97"/>
      <c r="F38" s="98" t="s">
        <v>18</v>
      </c>
      <c r="G38" s="99" t="s">
        <v>18</v>
      </c>
      <c r="H38" s="100" t="s">
        <v>18</v>
      </c>
      <c r="I38" s="101" t="s">
        <v>18</v>
      </c>
      <c r="J38" s="102" t="s">
        <v>18</v>
      </c>
      <c r="K38" s="103" t="s">
        <v>18</v>
      </c>
      <c r="L38" s="104" t="s">
        <v>18</v>
      </c>
      <c r="M38" s="175" t="s">
        <v>18</v>
      </c>
      <c r="N38" s="176" t="s">
        <v>18</v>
      </c>
      <c r="O38" s="107" t="s">
        <v>18</v>
      </c>
      <c r="P38" s="108" t="s">
        <v>18</v>
      </c>
      <c r="Q38" s="109" t="s">
        <v>18</v>
      </c>
      <c r="R38" s="110" t="s">
        <v>18</v>
      </c>
      <c r="S38" s="111" t="s">
        <v>18</v>
      </c>
      <c r="T38" s="112" t="s">
        <v>18</v>
      </c>
      <c r="U38" s="113" t="s">
        <v>18</v>
      </c>
      <c r="V38" s="114" t="s">
        <v>18</v>
      </c>
      <c r="W38" s="115" t="s">
        <v>18</v>
      </c>
      <c r="X38" s="116" t="s">
        <v>18</v>
      </c>
      <c r="Y38" s="117" t="s">
        <v>18</v>
      </c>
    </row>
    <row r="39" spans="1:25" ht="18" customHeight="1">
      <c r="A39" s="161" t="s">
        <v>48</v>
      </c>
      <c r="B39" s="96" t="s">
        <v>18</v>
      </c>
      <c r="C39" s="97" t="s">
        <v>18</v>
      </c>
      <c r="D39" s="97"/>
      <c r="E39" s="97"/>
      <c r="F39" s="98" t="s">
        <v>18</v>
      </c>
      <c r="G39" s="99" t="s">
        <v>18</v>
      </c>
      <c r="H39" s="100" t="s">
        <v>18</v>
      </c>
      <c r="I39" s="101" t="s">
        <v>18</v>
      </c>
      <c r="J39" s="102" t="s">
        <v>18</v>
      </c>
      <c r="K39" s="103" t="s">
        <v>18</v>
      </c>
      <c r="L39" s="104" t="s">
        <v>18</v>
      </c>
      <c r="M39" s="175" t="s">
        <v>18</v>
      </c>
      <c r="N39" s="176" t="s">
        <v>18</v>
      </c>
      <c r="O39" s="107" t="s">
        <v>18</v>
      </c>
      <c r="P39" s="108" t="s">
        <v>18</v>
      </c>
      <c r="Q39" s="109" t="s">
        <v>18</v>
      </c>
      <c r="R39" s="110" t="s">
        <v>18</v>
      </c>
      <c r="S39" s="111" t="s">
        <v>18</v>
      </c>
      <c r="T39" s="112" t="s">
        <v>18</v>
      </c>
      <c r="U39" s="113" t="s">
        <v>18</v>
      </c>
      <c r="V39" s="114" t="s">
        <v>18</v>
      </c>
      <c r="W39" s="115" t="s">
        <v>18</v>
      </c>
      <c r="X39" s="116" t="s">
        <v>18</v>
      </c>
      <c r="Y39" s="117" t="s">
        <v>18</v>
      </c>
    </row>
    <row r="40" spans="1:25" ht="18" customHeight="1">
      <c r="A40" s="161" t="s">
        <v>49</v>
      </c>
      <c r="B40" s="96" t="s">
        <v>18</v>
      </c>
      <c r="C40" s="97" t="s">
        <v>18</v>
      </c>
      <c r="D40" s="97"/>
      <c r="E40" s="97"/>
      <c r="F40" s="98" t="s">
        <v>18</v>
      </c>
      <c r="G40" s="99" t="s">
        <v>18</v>
      </c>
      <c r="H40" s="100" t="s">
        <v>18</v>
      </c>
      <c r="I40" s="101" t="s">
        <v>18</v>
      </c>
      <c r="J40" s="102" t="s">
        <v>18</v>
      </c>
      <c r="K40" s="103" t="s">
        <v>18</v>
      </c>
      <c r="L40" s="104" t="s">
        <v>18</v>
      </c>
      <c r="M40" s="175" t="s">
        <v>18</v>
      </c>
      <c r="N40" s="176" t="s">
        <v>18</v>
      </c>
      <c r="O40" s="107" t="s">
        <v>18</v>
      </c>
      <c r="P40" s="108" t="s">
        <v>18</v>
      </c>
      <c r="Q40" s="109" t="s">
        <v>18</v>
      </c>
      <c r="R40" s="110" t="s">
        <v>18</v>
      </c>
      <c r="S40" s="111" t="s">
        <v>18</v>
      </c>
      <c r="T40" s="112" t="s">
        <v>18</v>
      </c>
      <c r="U40" s="113" t="s">
        <v>18</v>
      </c>
      <c r="V40" s="114" t="s">
        <v>18</v>
      </c>
      <c r="W40" s="115" t="s">
        <v>18</v>
      </c>
      <c r="X40" s="116" t="s">
        <v>18</v>
      </c>
      <c r="Y40" s="117" t="s">
        <v>18</v>
      </c>
    </row>
    <row r="41" spans="1:25" ht="18" customHeight="1">
      <c r="A41" s="161" t="s">
        <v>50</v>
      </c>
      <c r="B41" s="96" t="s">
        <v>18</v>
      </c>
      <c r="C41" s="97" t="s">
        <v>18</v>
      </c>
      <c r="D41" s="97"/>
      <c r="E41" s="97"/>
      <c r="F41" s="98" t="s">
        <v>18</v>
      </c>
      <c r="G41" s="99" t="s">
        <v>18</v>
      </c>
      <c r="H41" s="100" t="s">
        <v>18</v>
      </c>
      <c r="I41" s="101" t="s">
        <v>18</v>
      </c>
      <c r="J41" s="102" t="s">
        <v>18</v>
      </c>
      <c r="K41" s="103" t="s">
        <v>18</v>
      </c>
      <c r="L41" s="104" t="s">
        <v>18</v>
      </c>
      <c r="M41" s="175" t="s">
        <v>18</v>
      </c>
      <c r="N41" s="176" t="s">
        <v>18</v>
      </c>
      <c r="O41" s="107" t="s">
        <v>18</v>
      </c>
      <c r="P41" s="108" t="s">
        <v>18</v>
      </c>
      <c r="Q41" s="109" t="s">
        <v>18</v>
      </c>
      <c r="R41" s="110" t="s">
        <v>18</v>
      </c>
      <c r="S41" s="111" t="s">
        <v>18</v>
      </c>
      <c r="T41" s="112" t="s">
        <v>18</v>
      </c>
      <c r="U41" s="113" t="s">
        <v>18</v>
      </c>
      <c r="V41" s="114" t="s">
        <v>18</v>
      </c>
      <c r="W41" s="115" t="s">
        <v>18</v>
      </c>
      <c r="X41" s="116" t="s">
        <v>18</v>
      </c>
      <c r="Y41" s="117" t="s">
        <v>18</v>
      </c>
    </row>
    <row r="42" spans="1:25" ht="18" customHeight="1">
      <c r="A42" s="161" t="s">
        <v>51</v>
      </c>
      <c r="B42" s="96" t="s">
        <v>18</v>
      </c>
      <c r="C42" s="97" t="s">
        <v>18</v>
      </c>
      <c r="D42" s="97"/>
      <c r="E42" s="97"/>
      <c r="F42" s="98" t="s">
        <v>18</v>
      </c>
      <c r="G42" s="99" t="s">
        <v>18</v>
      </c>
      <c r="H42" s="100" t="s">
        <v>18</v>
      </c>
      <c r="I42" s="101" t="s">
        <v>18</v>
      </c>
      <c r="J42" s="102" t="s">
        <v>18</v>
      </c>
      <c r="K42" s="103" t="s">
        <v>18</v>
      </c>
      <c r="L42" s="104" t="s">
        <v>18</v>
      </c>
      <c r="M42" s="175" t="s">
        <v>18</v>
      </c>
      <c r="N42" s="176" t="s">
        <v>18</v>
      </c>
      <c r="O42" s="107" t="s">
        <v>18</v>
      </c>
      <c r="P42" s="108" t="s">
        <v>18</v>
      </c>
      <c r="Q42" s="109" t="s">
        <v>18</v>
      </c>
      <c r="R42" s="110" t="s">
        <v>18</v>
      </c>
      <c r="S42" s="111" t="s">
        <v>18</v>
      </c>
      <c r="T42" s="112" t="s">
        <v>18</v>
      </c>
      <c r="U42" s="113" t="s">
        <v>18</v>
      </c>
      <c r="V42" s="114" t="s">
        <v>18</v>
      </c>
      <c r="W42" s="115" t="s">
        <v>18</v>
      </c>
      <c r="X42" s="116" t="s">
        <v>18</v>
      </c>
      <c r="Y42" s="117" t="s">
        <v>18</v>
      </c>
    </row>
    <row r="43" spans="1:25" ht="18" customHeight="1">
      <c r="A43" s="161" t="s">
        <v>52</v>
      </c>
      <c r="B43" s="96" t="s">
        <v>18</v>
      </c>
      <c r="C43" s="97" t="s">
        <v>18</v>
      </c>
      <c r="D43" s="97"/>
      <c r="E43" s="97"/>
      <c r="F43" s="98" t="s">
        <v>18</v>
      </c>
      <c r="G43" s="99" t="s">
        <v>18</v>
      </c>
      <c r="H43" s="100" t="s">
        <v>18</v>
      </c>
      <c r="I43" s="101" t="s">
        <v>18</v>
      </c>
      <c r="J43" s="102" t="s">
        <v>18</v>
      </c>
      <c r="K43" s="103" t="s">
        <v>18</v>
      </c>
      <c r="L43" s="104" t="s">
        <v>18</v>
      </c>
      <c r="M43" s="175" t="s">
        <v>18</v>
      </c>
      <c r="N43" s="176" t="s">
        <v>18</v>
      </c>
      <c r="O43" s="107" t="s">
        <v>18</v>
      </c>
      <c r="P43" s="108" t="s">
        <v>18</v>
      </c>
      <c r="Q43" s="109" t="s">
        <v>18</v>
      </c>
      <c r="R43" s="110" t="s">
        <v>18</v>
      </c>
      <c r="S43" s="111" t="s">
        <v>18</v>
      </c>
      <c r="T43" s="112" t="s">
        <v>18</v>
      </c>
      <c r="U43" s="113" t="s">
        <v>18</v>
      </c>
      <c r="V43" s="114" t="s">
        <v>18</v>
      </c>
      <c r="W43" s="115" t="s">
        <v>18</v>
      </c>
      <c r="X43" s="116" t="s">
        <v>18</v>
      </c>
      <c r="Y43" s="117" t="s">
        <v>18</v>
      </c>
    </row>
    <row r="44" spans="1:25" ht="18" customHeight="1">
      <c r="A44" s="161" t="s">
        <v>53</v>
      </c>
      <c r="B44" s="96" t="s">
        <v>18</v>
      </c>
      <c r="C44" s="97" t="s">
        <v>18</v>
      </c>
      <c r="D44" s="97"/>
      <c r="E44" s="97"/>
      <c r="F44" s="98" t="s">
        <v>18</v>
      </c>
      <c r="G44" s="99" t="s">
        <v>18</v>
      </c>
      <c r="H44" s="100" t="s">
        <v>18</v>
      </c>
      <c r="I44" s="101" t="s">
        <v>18</v>
      </c>
      <c r="J44" s="102" t="s">
        <v>18</v>
      </c>
      <c r="K44" s="103" t="s">
        <v>18</v>
      </c>
      <c r="L44" s="104" t="s">
        <v>18</v>
      </c>
      <c r="M44" s="175" t="s">
        <v>18</v>
      </c>
      <c r="N44" s="176" t="s">
        <v>18</v>
      </c>
      <c r="O44" s="107" t="s">
        <v>18</v>
      </c>
      <c r="P44" s="108" t="s">
        <v>18</v>
      </c>
      <c r="Q44" s="109" t="s">
        <v>18</v>
      </c>
      <c r="R44" s="110" t="s">
        <v>18</v>
      </c>
      <c r="S44" s="111" t="s">
        <v>18</v>
      </c>
      <c r="T44" s="112" t="s">
        <v>18</v>
      </c>
      <c r="U44" s="113" t="s">
        <v>18</v>
      </c>
      <c r="V44" s="114" t="s">
        <v>18</v>
      </c>
      <c r="W44" s="115" t="s">
        <v>18</v>
      </c>
      <c r="X44" s="116" t="s">
        <v>18</v>
      </c>
      <c r="Y44" s="117" t="s">
        <v>18</v>
      </c>
    </row>
    <row r="45" spans="1:25" ht="18" customHeight="1">
      <c r="A45" s="162" t="s">
        <v>54</v>
      </c>
      <c r="B45" s="118" t="s">
        <v>18</v>
      </c>
      <c r="C45" s="119" t="s">
        <v>18</v>
      </c>
      <c r="D45" s="119"/>
      <c r="E45" s="119"/>
      <c r="F45" s="120" t="s">
        <v>18</v>
      </c>
      <c r="G45" s="121" t="s">
        <v>18</v>
      </c>
      <c r="H45" s="122" t="s">
        <v>18</v>
      </c>
      <c r="I45" s="123" t="s">
        <v>18</v>
      </c>
      <c r="J45" s="124" t="s">
        <v>18</v>
      </c>
      <c r="K45" s="125" t="s">
        <v>18</v>
      </c>
      <c r="L45" s="126" t="s">
        <v>18</v>
      </c>
      <c r="M45" s="177" t="s">
        <v>18</v>
      </c>
      <c r="N45" s="178" t="s">
        <v>18</v>
      </c>
      <c r="O45" s="127" t="s">
        <v>18</v>
      </c>
      <c r="P45" s="128" t="s">
        <v>18</v>
      </c>
      <c r="Q45" s="129" t="s">
        <v>18</v>
      </c>
      <c r="R45" s="130" t="s">
        <v>18</v>
      </c>
      <c r="S45" s="131" t="s">
        <v>18</v>
      </c>
      <c r="T45" s="132" t="s">
        <v>18</v>
      </c>
      <c r="U45" s="133" t="s">
        <v>18</v>
      </c>
      <c r="V45" s="134" t="s">
        <v>18</v>
      </c>
      <c r="W45" s="135" t="s">
        <v>18</v>
      </c>
      <c r="X45" s="136" t="s">
        <v>18</v>
      </c>
      <c r="Y45" s="137" t="s">
        <v>18</v>
      </c>
    </row>
    <row r="46" spans="1:25" ht="14.25" thickBot="1">
      <c r="A46" s="163" t="s">
        <v>55</v>
      </c>
      <c r="B46" s="138" t="s">
        <v>18</v>
      </c>
      <c r="C46" s="139" t="s">
        <v>18</v>
      </c>
      <c r="D46" s="139"/>
      <c r="E46" s="139"/>
      <c r="F46" s="140" t="s">
        <v>18</v>
      </c>
      <c r="G46" s="141" t="s">
        <v>18</v>
      </c>
      <c r="H46" s="142" t="s">
        <v>18</v>
      </c>
      <c r="I46" s="143" t="s">
        <v>18</v>
      </c>
      <c r="J46" s="144" t="s">
        <v>18</v>
      </c>
      <c r="K46" s="145" t="s">
        <v>18</v>
      </c>
      <c r="L46" s="146" t="s">
        <v>18</v>
      </c>
      <c r="M46" s="179" t="s">
        <v>18</v>
      </c>
      <c r="N46" s="180" t="s">
        <v>18</v>
      </c>
      <c r="O46" s="149" t="s">
        <v>18</v>
      </c>
      <c r="P46" s="150" t="s">
        <v>18</v>
      </c>
      <c r="Q46" s="151" t="s">
        <v>18</v>
      </c>
      <c r="R46" s="152" t="s">
        <v>18</v>
      </c>
      <c r="S46" s="153" t="s">
        <v>18</v>
      </c>
      <c r="T46" s="154" t="s">
        <v>18</v>
      </c>
      <c r="U46" s="155" t="s">
        <v>18</v>
      </c>
      <c r="V46" s="156" t="s">
        <v>18</v>
      </c>
      <c r="W46" s="157" t="s">
        <v>18</v>
      </c>
      <c r="X46" s="158" t="s">
        <v>18</v>
      </c>
      <c r="Y46" s="159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131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132</v>
      </c>
      <c r="B7" s="22">
        <v>52</v>
      </c>
      <c r="C7" s="23">
        <v>30</v>
      </c>
      <c r="D7" s="24">
        <v>1</v>
      </c>
      <c r="E7" s="24" t="s">
        <v>18</v>
      </c>
      <c r="F7" s="25">
        <v>83</v>
      </c>
      <c r="G7" s="26" t="s">
        <v>18</v>
      </c>
      <c r="H7" s="27" t="s">
        <v>18</v>
      </c>
      <c r="I7" s="28" t="s">
        <v>18</v>
      </c>
      <c r="J7" s="29">
        <v>52</v>
      </c>
      <c r="K7" s="30">
        <v>30</v>
      </c>
      <c r="L7" s="31">
        <v>82</v>
      </c>
      <c r="M7" s="32">
        <v>10.5</v>
      </c>
      <c r="N7" s="33">
        <v>11.5</v>
      </c>
      <c r="O7" s="34">
        <v>17</v>
      </c>
      <c r="P7" s="35">
        <v>16.5</v>
      </c>
      <c r="Q7" s="36">
        <v>13</v>
      </c>
      <c r="R7" s="37">
        <v>14.5</v>
      </c>
      <c r="S7" s="38">
        <v>13.548780487804878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133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>
        <v>22</v>
      </c>
      <c r="C12" s="216">
        <v>17</v>
      </c>
      <c r="D12" s="216"/>
      <c r="E12" s="216"/>
      <c r="F12" s="217">
        <v>39</v>
      </c>
      <c r="G12" s="218" t="s">
        <v>18</v>
      </c>
      <c r="H12" s="219" t="s">
        <v>18</v>
      </c>
      <c r="I12" s="220" t="s">
        <v>18</v>
      </c>
      <c r="J12" s="221">
        <v>22</v>
      </c>
      <c r="K12" s="222">
        <v>17</v>
      </c>
      <c r="L12" s="223">
        <v>39</v>
      </c>
      <c r="M12" s="224">
        <v>10</v>
      </c>
      <c r="N12" s="225">
        <v>12</v>
      </c>
      <c r="O12" s="226">
        <v>16</v>
      </c>
      <c r="P12" s="227">
        <v>16</v>
      </c>
      <c r="Q12" s="228">
        <v>13.090909090909092</v>
      </c>
      <c r="R12" s="229">
        <v>14.588235294117647</v>
      </c>
      <c r="S12" s="230">
        <v>13.743589743589743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>
        <v>15</v>
      </c>
      <c r="C16" s="216">
        <v>5</v>
      </c>
      <c r="D16" s="216"/>
      <c r="E16" s="216"/>
      <c r="F16" s="217">
        <v>20</v>
      </c>
      <c r="G16" s="218" t="s">
        <v>18</v>
      </c>
      <c r="H16" s="219" t="s">
        <v>18</v>
      </c>
      <c r="I16" s="220" t="s">
        <v>18</v>
      </c>
      <c r="J16" s="221">
        <v>15</v>
      </c>
      <c r="K16" s="222">
        <v>5</v>
      </c>
      <c r="L16" s="223">
        <v>20</v>
      </c>
      <c r="M16" s="224">
        <v>11</v>
      </c>
      <c r="N16" s="225">
        <v>11</v>
      </c>
      <c r="O16" s="226">
        <v>13</v>
      </c>
      <c r="P16" s="227">
        <v>14</v>
      </c>
      <c r="Q16" s="228">
        <v>11.533333333333333</v>
      </c>
      <c r="R16" s="229">
        <v>12.4</v>
      </c>
      <c r="S16" s="230">
        <v>11.75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24</v>
      </c>
      <c r="C23" s="216">
        <v>18</v>
      </c>
      <c r="D23" s="216"/>
      <c r="E23" s="216"/>
      <c r="F23" s="217">
        <v>42</v>
      </c>
      <c r="G23" s="218">
        <v>1</v>
      </c>
      <c r="H23" s="219" t="s">
        <v>18</v>
      </c>
      <c r="I23" s="220">
        <v>1</v>
      </c>
      <c r="J23" s="221">
        <v>23</v>
      </c>
      <c r="K23" s="222">
        <v>18</v>
      </c>
      <c r="L23" s="223">
        <v>41</v>
      </c>
      <c r="M23" s="224">
        <v>9</v>
      </c>
      <c r="N23" s="225">
        <v>11.5</v>
      </c>
      <c r="O23" s="226">
        <v>18</v>
      </c>
      <c r="P23" s="227">
        <v>17</v>
      </c>
      <c r="Q23" s="228">
        <v>13.458333333333334</v>
      </c>
      <c r="R23" s="229">
        <v>14.527777777777779</v>
      </c>
      <c r="S23" s="230">
        <v>13.916666666666666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>
        <v>9</v>
      </c>
      <c r="C24" s="216">
        <v>1</v>
      </c>
      <c r="D24" s="216"/>
      <c r="E24" s="216"/>
      <c r="F24" s="217">
        <v>10</v>
      </c>
      <c r="G24" s="218" t="s">
        <v>18</v>
      </c>
      <c r="H24" s="219" t="s">
        <v>18</v>
      </c>
      <c r="I24" s="220" t="s">
        <v>18</v>
      </c>
      <c r="J24" s="221">
        <v>9</v>
      </c>
      <c r="K24" s="222">
        <v>1</v>
      </c>
      <c r="L24" s="223">
        <v>10</v>
      </c>
      <c r="M24" s="224">
        <v>11</v>
      </c>
      <c r="N24" s="225">
        <v>11</v>
      </c>
      <c r="O24" s="226">
        <v>13</v>
      </c>
      <c r="P24" s="227">
        <v>11</v>
      </c>
      <c r="Q24" s="228">
        <v>12.333333333333334</v>
      </c>
      <c r="R24" s="229">
        <v>11</v>
      </c>
      <c r="S24" s="230">
        <v>12.2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14</v>
      </c>
      <c r="C28" s="216">
        <v>16</v>
      </c>
      <c r="D28" s="216"/>
      <c r="E28" s="216"/>
      <c r="F28" s="217">
        <v>30</v>
      </c>
      <c r="G28" s="218">
        <v>1</v>
      </c>
      <c r="H28" s="219" t="s">
        <v>18</v>
      </c>
      <c r="I28" s="220">
        <v>1</v>
      </c>
      <c r="J28" s="221">
        <v>13</v>
      </c>
      <c r="K28" s="222">
        <v>16</v>
      </c>
      <c r="L28" s="223">
        <v>29</v>
      </c>
      <c r="M28" s="224">
        <v>9</v>
      </c>
      <c r="N28" s="225">
        <v>11.5</v>
      </c>
      <c r="O28" s="226">
        <v>16.5</v>
      </c>
      <c r="P28" s="227">
        <v>19</v>
      </c>
      <c r="Q28" s="228">
        <v>12.535714285714286</v>
      </c>
      <c r="R28" s="229">
        <v>15.53125</v>
      </c>
      <c r="S28" s="230">
        <v>14.133333333333333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16</v>
      </c>
      <c r="C30" s="216">
        <v>4</v>
      </c>
      <c r="D30" s="216"/>
      <c r="E30" s="216"/>
      <c r="F30" s="217">
        <v>20</v>
      </c>
      <c r="G30" s="218" t="s">
        <v>18</v>
      </c>
      <c r="H30" s="219" t="s">
        <v>18</v>
      </c>
      <c r="I30" s="220" t="s">
        <v>18</v>
      </c>
      <c r="J30" s="221">
        <v>16</v>
      </c>
      <c r="K30" s="222">
        <v>4</v>
      </c>
      <c r="L30" s="223">
        <v>20</v>
      </c>
      <c r="M30" s="224">
        <v>12</v>
      </c>
      <c r="N30" s="225">
        <v>12</v>
      </c>
      <c r="O30" s="226">
        <v>16</v>
      </c>
      <c r="P30" s="227">
        <v>13</v>
      </c>
      <c r="Q30" s="228">
        <v>13.1875</v>
      </c>
      <c r="R30" s="229">
        <v>12.75</v>
      </c>
      <c r="S30" s="230">
        <v>13.1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>
        <v>14</v>
      </c>
      <c r="C36" s="216">
        <v>7</v>
      </c>
      <c r="D36" s="216"/>
      <c r="E36" s="216"/>
      <c r="F36" s="217">
        <v>21</v>
      </c>
      <c r="G36" s="218" t="s">
        <v>18</v>
      </c>
      <c r="H36" s="219" t="s">
        <v>18</v>
      </c>
      <c r="I36" s="220" t="s">
        <v>18</v>
      </c>
      <c r="J36" s="221">
        <v>14</v>
      </c>
      <c r="K36" s="222">
        <v>7</v>
      </c>
      <c r="L36" s="223">
        <v>21</v>
      </c>
      <c r="M36" s="224">
        <v>10</v>
      </c>
      <c r="N36" s="225">
        <v>14</v>
      </c>
      <c r="O36" s="226">
        <v>15</v>
      </c>
      <c r="P36" s="227">
        <v>17.5</v>
      </c>
      <c r="Q36" s="228">
        <v>12.464285714285714</v>
      </c>
      <c r="R36" s="229">
        <v>16.214285714285715</v>
      </c>
      <c r="S36" s="230">
        <v>13.714285714285714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>
        <v>39</v>
      </c>
      <c r="C41" s="216">
        <v>22</v>
      </c>
      <c r="D41" s="216"/>
      <c r="E41" s="216"/>
      <c r="F41" s="217">
        <v>61</v>
      </c>
      <c r="G41" s="218" t="s">
        <v>18</v>
      </c>
      <c r="H41" s="219" t="s">
        <v>18</v>
      </c>
      <c r="I41" s="220" t="s">
        <v>18</v>
      </c>
      <c r="J41" s="221">
        <v>39</v>
      </c>
      <c r="K41" s="222">
        <v>22</v>
      </c>
      <c r="L41" s="223">
        <v>61</v>
      </c>
      <c r="M41" s="224">
        <v>10</v>
      </c>
      <c r="N41" s="225">
        <v>10</v>
      </c>
      <c r="O41" s="226">
        <v>16</v>
      </c>
      <c r="P41" s="227">
        <v>18</v>
      </c>
      <c r="Q41" s="228">
        <v>13.692307692307692</v>
      </c>
      <c r="R41" s="229">
        <v>14.113636363636363</v>
      </c>
      <c r="S41" s="230">
        <v>13.844262295081966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175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2.75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</row>
    <row r="3" spans="1:25" ht="12.75">
      <c r="A3" s="678" t="s">
        <v>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1:19" ht="13.5" thickBot="1">
      <c r="A4" s="168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5" ht="27.75" customHeight="1"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/>
      <c r="C11" s="75"/>
      <c r="D11" s="75"/>
      <c r="E11" s="75"/>
      <c r="F11" s="76"/>
      <c r="G11" s="77"/>
      <c r="H11" s="78"/>
      <c r="I11" s="79"/>
      <c r="J11" s="80"/>
      <c r="K11" s="81"/>
      <c r="L11" s="82"/>
      <c r="M11" s="172"/>
      <c r="N11" s="173"/>
      <c r="O11" s="85"/>
      <c r="P11" s="174"/>
      <c r="Q11" s="87"/>
      <c r="R11" s="88"/>
      <c r="S11" s="89"/>
      <c r="T11" s="90"/>
      <c r="U11" s="91"/>
      <c r="V11" s="92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75"/>
      <c r="N12" s="176"/>
      <c r="O12" s="107"/>
      <c r="P12" s="108"/>
      <c r="Q12" s="109"/>
      <c r="R12" s="110"/>
      <c r="S12" s="111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/>
      <c r="C30" s="97"/>
      <c r="D30" s="97"/>
      <c r="E30" s="97"/>
      <c r="F30" s="98"/>
      <c r="G30" s="99"/>
      <c r="H30" s="100"/>
      <c r="I30" s="101"/>
      <c r="J30" s="102"/>
      <c r="K30" s="103"/>
      <c r="L30" s="104"/>
      <c r="M30" s="175"/>
      <c r="N30" s="176"/>
      <c r="O30" s="107"/>
      <c r="P30" s="108"/>
      <c r="Q30" s="109"/>
      <c r="R30" s="110"/>
      <c r="S30" s="111"/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/>
      <c r="U31" s="113"/>
      <c r="V31" s="114"/>
      <c r="W31" s="115"/>
      <c r="X31" s="116"/>
      <c r="Y31" s="117"/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/>
      <c r="U32" s="113"/>
      <c r="V32" s="114"/>
      <c r="W32" s="115"/>
      <c r="X32" s="116"/>
      <c r="Y32" s="117"/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/>
      <c r="U33" s="113"/>
      <c r="V33" s="114"/>
      <c r="W33" s="115"/>
      <c r="X33" s="116"/>
      <c r="Y33" s="117"/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/>
      <c r="U34" s="113"/>
      <c r="V34" s="114"/>
      <c r="W34" s="115"/>
      <c r="X34" s="116"/>
      <c r="Y34" s="117"/>
    </row>
    <row r="35" spans="1:25" ht="18" customHeight="1">
      <c r="A35" s="161" t="s">
        <v>44</v>
      </c>
      <c r="B35" s="96"/>
      <c r="C35" s="97"/>
      <c r="D35" s="97"/>
      <c r="E35" s="97"/>
      <c r="F35" s="98"/>
      <c r="G35" s="99"/>
      <c r="H35" s="100"/>
      <c r="I35" s="101"/>
      <c r="J35" s="102"/>
      <c r="K35" s="103"/>
      <c r="L35" s="104"/>
      <c r="M35" s="175"/>
      <c r="N35" s="176"/>
      <c r="O35" s="107"/>
      <c r="P35" s="108"/>
      <c r="Q35" s="109"/>
      <c r="R35" s="110"/>
      <c r="S35" s="111"/>
      <c r="T35" s="112"/>
      <c r="U35" s="113"/>
      <c r="V35" s="114"/>
      <c r="W35" s="115"/>
      <c r="X35" s="116"/>
      <c r="Y35" s="117"/>
    </row>
    <row r="36" spans="1:25" ht="18" customHeight="1">
      <c r="A36" s="161" t="s">
        <v>45</v>
      </c>
      <c r="B36" s="96"/>
      <c r="C36" s="97"/>
      <c r="D36" s="97"/>
      <c r="E36" s="97"/>
      <c r="F36" s="98"/>
      <c r="G36" s="99"/>
      <c r="H36" s="100"/>
      <c r="I36" s="101"/>
      <c r="J36" s="102"/>
      <c r="K36" s="103"/>
      <c r="L36" s="104"/>
      <c r="M36" s="175"/>
      <c r="N36" s="176"/>
      <c r="O36" s="107"/>
      <c r="P36" s="108"/>
      <c r="Q36" s="109"/>
      <c r="R36" s="110"/>
      <c r="S36" s="111"/>
      <c r="T36" s="112"/>
      <c r="U36" s="113"/>
      <c r="V36" s="114"/>
      <c r="W36" s="115"/>
      <c r="X36" s="116"/>
      <c r="Y36" s="117"/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/>
      <c r="U37" s="113"/>
      <c r="V37" s="114"/>
      <c r="W37" s="115"/>
      <c r="X37" s="116"/>
      <c r="Y37" s="117"/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/>
      <c r="U38" s="113"/>
      <c r="V38" s="114"/>
      <c r="W38" s="115"/>
      <c r="X38" s="116"/>
      <c r="Y38" s="117"/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/>
      <c r="U39" s="113"/>
      <c r="V39" s="114"/>
      <c r="W39" s="115"/>
      <c r="X39" s="116"/>
      <c r="Y39" s="117"/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/>
      <c r="U40" s="113"/>
      <c r="V40" s="114"/>
      <c r="W40" s="115"/>
      <c r="X40" s="116"/>
      <c r="Y40" s="117"/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/>
      <c r="U41" s="113"/>
      <c r="V41" s="114"/>
      <c r="W41" s="115"/>
      <c r="X41" s="116"/>
      <c r="Y41" s="117"/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/>
      <c r="U42" s="113"/>
      <c r="V42" s="114"/>
      <c r="W42" s="115"/>
      <c r="X42" s="116"/>
      <c r="Y42" s="117"/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/>
      <c r="U43" s="113"/>
      <c r="V43" s="114"/>
      <c r="W43" s="115"/>
      <c r="X43" s="116"/>
      <c r="Y43" s="117"/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/>
      <c r="U44" s="113"/>
      <c r="V44" s="114"/>
      <c r="W44" s="115"/>
      <c r="X44" s="116"/>
      <c r="Y44" s="117"/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/>
      <c r="U45" s="133"/>
      <c r="V45" s="134"/>
      <c r="W45" s="135"/>
      <c r="X45" s="136"/>
      <c r="Y45" s="137"/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printOptions/>
  <pageMargins left="0.7" right="0.7" top="0.75" bottom="0.75" header="0.3" footer="0.3"/>
  <pageSetup orientation="portrait" paperSize="9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D20" sqref="AD20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2.75">
      <c r="A1" s="715"/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</row>
    <row r="2" spans="1:25" ht="12.75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</row>
    <row r="3" spans="1:25" ht="12.75">
      <c r="A3" s="678" t="s">
        <v>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1:19" ht="13.5" thickBot="1">
      <c r="A4" s="168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5" ht="27.75" customHeight="1"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2:25" ht="18" customHeight="1"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69" t="s">
        <v>17</v>
      </c>
      <c r="B7" s="22"/>
      <c r="C7" s="23"/>
      <c r="D7" s="24"/>
      <c r="E7" s="24"/>
      <c r="F7" s="25"/>
      <c r="G7" s="26"/>
      <c r="H7" s="27"/>
      <c r="I7" s="28"/>
      <c r="J7" s="29"/>
      <c r="K7" s="30"/>
      <c r="L7" s="31"/>
      <c r="M7" s="32"/>
      <c r="N7" s="33"/>
      <c r="O7" s="34"/>
      <c r="P7" s="35"/>
      <c r="Q7" s="36"/>
      <c r="R7" s="37"/>
      <c r="S7" s="38"/>
      <c r="T7" s="39"/>
      <c r="U7" s="39"/>
      <c r="V7" s="40"/>
      <c r="W7" s="41"/>
      <c r="X7" s="42"/>
      <c r="Y7" s="43"/>
    </row>
    <row r="8" spans="1:25" ht="18" customHeight="1" thickBot="1">
      <c r="A8" s="170" t="s">
        <v>19</v>
      </c>
      <c r="B8" s="17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2:25" ht="27.75" customHeight="1"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2:25" ht="18" customHeight="1" thickBot="1"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60" t="s">
        <v>20</v>
      </c>
      <c r="B11" s="165"/>
      <c r="C11" s="75"/>
      <c r="D11" s="75"/>
      <c r="E11" s="75"/>
      <c r="F11" s="76"/>
      <c r="G11" s="77"/>
      <c r="H11" s="78"/>
      <c r="I11" s="79"/>
      <c r="J11" s="80"/>
      <c r="K11" s="81"/>
      <c r="L11" s="82"/>
      <c r="M11" s="172"/>
      <c r="N11" s="173"/>
      <c r="O11" s="85"/>
      <c r="P11" s="174"/>
      <c r="Q11" s="87"/>
      <c r="R11" s="88"/>
      <c r="S11" s="89"/>
      <c r="T11" s="90"/>
      <c r="U11" s="91"/>
      <c r="V11" s="92"/>
      <c r="W11" s="93"/>
      <c r="X11" s="94"/>
      <c r="Y11" s="95"/>
    </row>
    <row r="12" spans="1:25" ht="18" customHeight="1">
      <c r="A12" s="161" t="s">
        <v>21</v>
      </c>
      <c r="B12" s="96"/>
      <c r="C12" s="97"/>
      <c r="D12" s="97"/>
      <c r="E12" s="97"/>
      <c r="F12" s="98"/>
      <c r="G12" s="99"/>
      <c r="H12" s="100"/>
      <c r="I12" s="101"/>
      <c r="J12" s="102"/>
      <c r="K12" s="103"/>
      <c r="L12" s="104"/>
      <c r="M12" s="175"/>
      <c r="N12" s="176"/>
      <c r="O12" s="107"/>
      <c r="P12" s="108"/>
      <c r="Q12" s="109"/>
      <c r="R12" s="110"/>
      <c r="S12" s="111"/>
      <c r="T12" s="112"/>
      <c r="U12" s="113"/>
      <c r="V12" s="114"/>
      <c r="W12" s="115"/>
      <c r="X12" s="116"/>
      <c r="Y12" s="117"/>
    </row>
    <row r="13" spans="1:25" ht="18" customHeight="1">
      <c r="A13" s="161" t="s">
        <v>22</v>
      </c>
      <c r="B13" s="96"/>
      <c r="C13" s="97"/>
      <c r="D13" s="97"/>
      <c r="E13" s="97"/>
      <c r="F13" s="98"/>
      <c r="G13" s="99"/>
      <c r="H13" s="100"/>
      <c r="I13" s="101"/>
      <c r="J13" s="102"/>
      <c r="K13" s="103"/>
      <c r="L13" s="104"/>
      <c r="M13" s="175"/>
      <c r="N13" s="176"/>
      <c r="O13" s="107"/>
      <c r="P13" s="108"/>
      <c r="Q13" s="109"/>
      <c r="R13" s="110"/>
      <c r="S13" s="111"/>
      <c r="T13" s="112"/>
      <c r="U13" s="113"/>
      <c r="V13" s="114"/>
      <c r="W13" s="115"/>
      <c r="X13" s="116"/>
      <c r="Y13" s="117"/>
    </row>
    <row r="14" spans="1:25" ht="18" customHeight="1">
      <c r="A14" s="161" t="s">
        <v>23</v>
      </c>
      <c r="B14" s="96"/>
      <c r="C14" s="97"/>
      <c r="D14" s="97"/>
      <c r="E14" s="97"/>
      <c r="F14" s="98"/>
      <c r="G14" s="99"/>
      <c r="H14" s="100"/>
      <c r="I14" s="101"/>
      <c r="J14" s="102"/>
      <c r="K14" s="103"/>
      <c r="L14" s="104"/>
      <c r="M14" s="175"/>
      <c r="N14" s="176"/>
      <c r="O14" s="107"/>
      <c r="P14" s="108"/>
      <c r="Q14" s="109"/>
      <c r="R14" s="110"/>
      <c r="S14" s="111"/>
      <c r="T14" s="112"/>
      <c r="U14" s="113"/>
      <c r="V14" s="114"/>
      <c r="W14" s="115"/>
      <c r="X14" s="116"/>
      <c r="Y14" s="117"/>
    </row>
    <row r="15" spans="1:25" ht="18" customHeight="1">
      <c r="A15" s="161" t="s">
        <v>24</v>
      </c>
      <c r="B15" s="96"/>
      <c r="C15" s="97"/>
      <c r="D15" s="97"/>
      <c r="E15" s="97"/>
      <c r="F15" s="98"/>
      <c r="G15" s="99"/>
      <c r="H15" s="100"/>
      <c r="I15" s="101"/>
      <c r="J15" s="102"/>
      <c r="K15" s="103"/>
      <c r="L15" s="104"/>
      <c r="M15" s="175"/>
      <c r="N15" s="176"/>
      <c r="O15" s="107"/>
      <c r="P15" s="108"/>
      <c r="Q15" s="109"/>
      <c r="R15" s="110"/>
      <c r="S15" s="111"/>
      <c r="T15" s="112"/>
      <c r="U15" s="113"/>
      <c r="V15" s="114"/>
      <c r="W15" s="115"/>
      <c r="X15" s="116"/>
      <c r="Y15" s="117"/>
    </row>
    <row r="16" spans="1:25" ht="18" customHeight="1">
      <c r="A16" s="161" t="s">
        <v>25</v>
      </c>
      <c r="B16" s="96"/>
      <c r="C16" s="97"/>
      <c r="D16" s="97"/>
      <c r="E16" s="97"/>
      <c r="F16" s="98"/>
      <c r="G16" s="99"/>
      <c r="H16" s="100"/>
      <c r="I16" s="101"/>
      <c r="J16" s="102"/>
      <c r="K16" s="103"/>
      <c r="L16" s="104"/>
      <c r="M16" s="175"/>
      <c r="N16" s="176"/>
      <c r="O16" s="107"/>
      <c r="P16" s="108"/>
      <c r="Q16" s="109"/>
      <c r="R16" s="110"/>
      <c r="S16" s="111"/>
      <c r="T16" s="112"/>
      <c r="U16" s="113"/>
      <c r="V16" s="114"/>
      <c r="W16" s="115"/>
      <c r="X16" s="116"/>
      <c r="Y16" s="117"/>
    </row>
    <row r="17" spans="1:25" ht="18" customHeight="1">
      <c r="A17" s="161" t="s">
        <v>26</v>
      </c>
      <c r="B17" s="96"/>
      <c r="C17" s="97"/>
      <c r="D17" s="97"/>
      <c r="E17" s="97"/>
      <c r="F17" s="98"/>
      <c r="G17" s="99"/>
      <c r="H17" s="100"/>
      <c r="I17" s="101"/>
      <c r="J17" s="102"/>
      <c r="K17" s="103"/>
      <c r="L17" s="104"/>
      <c r="M17" s="175"/>
      <c r="N17" s="176"/>
      <c r="O17" s="107"/>
      <c r="P17" s="108"/>
      <c r="Q17" s="109"/>
      <c r="R17" s="110"/>
      <c r="S17" s="111"/>
      <c r="T17" s="112"/>
      <c r="U17" s="113"/>
      <c r="V17" s="114"/>
      <c r="W17" s="115"/>
      <c r="X17" s="116"/>
      <c r="Y17" s="117"/>
    </row>
    <row r="18" spans="1:25" ht="18" customHeight="1">
      <c r="A18" s="161" t="s">
        <v>27</v>
      </c>
      <c r="B18" s="96"/>
      <c r="C18" s="97"/>
      <c r="D18" s="97"/>
      <c r="E18" s="97"/>
      <c r="F18" s="98"/>
      <c r="G18" s="99"/>
      <c r="H18" s="100"/>
      <c r="I18" s="101"/>
      <c r="J18" s="102"/>
      <c r="K18" s="103"/>
      <c r="L18" s="104"/>
      <c r="M18" s="175"/>
      <c r="N18" s="176"/>
      <c r="O18" s="107"/>
      <c r="P18" s="108"/>
      <c r="Q18" s="109"/>
      <c r="R18" s="110"/>
      <c r="S18" s="111"/>
      <c r="T18" s="112"/>
      <c r="U18" s="113"/>
      <c r="V18" s="114"/>
      <c r="W18" s="115"/>
      <c r="X18" s="116"/>
      <c r="Y18" s="117"/>
    </row>
    <row r="19" spans="1:25" ht="18" customHeight="1">
      <c r="A19" s="161" t="s">
        <v>28</v>
      </c>
      <c r="B19" s="96"/>
      <c r="C19" s="97"/>
      <c r="D19" s="97"/>
      <c r="E19" s="97"/>
      <c r="F19" s="98"/>
      <c r="G19" s="99"/>
      <c r="H19" s="100"/>
      <c r="I19" s="101"/>
      <c r="J19" s="102"/>
      <c r="K19" s="103"/>
      <c r="L19" s="104"/>
      <c r="M19" s="175"/>
      <c r="N19" s="176"/>
      <c r="O19" s="107"/>
      <c r="P19" s="108"/>
      <c r="Q19" s="109"/>
      <c r="R19" s="110"/>
      <c r="S19" s="111"/>
      <c r="T19" s="112"/>
      <c r="U19" s="113"/>
      <c r="V19" s="114"/>
      <c r="W19" s="115"/>
      <c r="X19" s="116"/>
      <c r="Y19" s="117"/>
    </row>
    <row r="20" spans="1:25" ht="18" customHeight="1">
      <c r="A20" s="161" t="s">
        <v>29</v>
      </c>
      <c r="B20" s="96"/>
      <c r="C20" s="97"/>
      <c r="D20" s="97"/>
      <c r="E20" s="97"/>
      <c r="F20" s="98"/>
      <c r="G20" s="99"/>
      <c r="H20" s="100"/>
      <c r="I20" s="101"/>
      <c r="J20" s="102"/>
      <c r="K20" s="103"/>
      <c r="L20" s="104"/>
      <c r="M20" s="175"/>
      <c r="N20" s="176"/>
      <c r="O20" s="107"/>
      <c r="P20" s="108"/>
      <c r="Q20" s="109"/>
      <c r="R20" s="110"/>
      <c r="S20" s="111"/>
      <c r="T20" s="112"/>
      <c r="U20" s="113"/>
      <c r="V20" s="114"/>
      <c r="W20" s="115"/>
      <c r="X20" s="116"/>
      <c r="Y20" s="117"/>
    </row>
    <row r="21" spans="1:25" ht="18" customHeight="1">
      <c r="A21" s="161" t="s">
        <v>30</v>
      </c>
      <c r="B21" s="96"/>
      <c r="C21" s="97"/>
      <c r="D21" s="97"/>
      <c r="E21" s="97"/>
      <c r="F21" s="98"/>
      <c r="G21" s="99"/>
      <c r="H21" s="100"/>
      <c r="I21" s="101"/>
      <c r="J21" s="102"/>
      <c r="K21" s="103"/>
      <c r="L21" s="104"/>
      <c r="M21" s="175"/>
      <c r="N21" s="176"/>
      <c r="O21" s="107"/>
      <c r="P21" s="108"/>
      <c r="Q21" s="109"/>
      <c r="R21" s="110"/>
      <c r="S21" s="111"/>
      <c r="T21" s="112"/>
      <c r="U21" s="113"/>
      <c r="V21" s="114"/>
      <c r="W21" s="115"/>
      <c r="X21" s="116"/>
      <c r="Y21" s="117"/>
    </row>
    <row r="22" spans="1:25" ht="18" customHeight="1">
      <c r="A22" s="161" t="s">
        <v>31</v>
      </c>
      <c r="B22" s="96"/>
      <c r="C22" s="97"/>
      <c r="D22" s="97"/>
      <c r="E22" s="97"/>
      <c r="F22" s="98"/>
      <c r="G22" s="99"/>
      <c r="H22" s="100"/>
      <c r="I22" s="101"/>
      <c r="J22" s="102"/>
      <c r="K22" s="103"/>
      <c r="L22" s="104"/>
      <c r="M22" s="175"/>
      <c r="N22" s="176"/>
      <c r="O22" s="107"/>
      <c r="P22" s="108"/>
      <c r="Q22" s="109"/>
      <c r="R22" s="110"/>
      <c r="S22" s="111"/>
      <c r="T22" s="112"/>
      <c r="U22" s="113"/>
      <c r="V22" s="114"/>
      <c r="W22" s="115"/>
      <c r="X22" s="116"/>
      <c r="Y22" s="117"/>
    </row>
    <row r="23" spans="1:25" ht="18" customHeight="1">
      <c r="A23" s="161" t="s">
        <v>32</v>
      </c>
      <c r="B23" s="96"/>
      <c r="C23" s="97"/>
      <c r="D23" s="97"/>
      <c r="E23" s="97"/>
      <c r="F23" s="98"/>
      <c r="G23" s="99"/>
      <c r="H23" s="100"/>
      <c r="I23" s="101"/>
      <c r="J23" s="102"/>
      <c r="K23" s="103"/>
      <c r="L23" s="104"/>
      <c r="M23" s="175"/>
      <c r="N23" s="176"/>
      <c r="O23" s="107"/>
      <c r="P23" s="108"/>
      <c r="Q23" s="109"/>
      <c r="R23" s="110"/>
      <c r="S23" s="111"/>
      <c r="T23" s="112"/>
      <c r="U23" s="113"/>
      <c r="V23" s="114"/>
      <c r="W23" s="115"/>
      <c r="X23" s="116"/>
      <c r="Y23" s="117"/>
    </row>
    <row r="24" spans="1:25" ht="18" customHeight="1">
      <c r="A24" s="161" t="s">
        <v>33</v>
      </c>
      <c r="B24" s="96"/>
      <c r="C24" s="97"/>
      <c r="D24" s="97"/>
      <c r="E24" s="97"/>
      <c r="F24" s="98"/>
      <c r="G24" s="99"/>
      <c r="H24" s="100"/>
      <c r="I24" s="101"/>
      <c r="J24" s="102"/>
      <c r="K24" s="103"/>
      <c r="L24" s="104"/>
      <c r="M24" s="175"/>
      <c r="N24" s="176"/>
      <c r="O24" s="107"/>
      <c r="P24" s="108"/>
      <c r="Q24" s="109"/>
      <c r="R24" s="110"/>
      <c r="S24" s="111"/>
      <c r="T24" s="112"/>
      <c r="U24" s="113"/>
      <c r="V24" s="114"/>
      <c r="W24" s="115"/>
      <c r="X24" s="116"/>
      <c r="Y24" s="117"/>
    </row>
    <row r="25" spans="1:25" ht="18" customHeight="1">
      <c r="A25" s="161" t="s">
        <v>34</v>
      </c>
      <c r="B25" s="96"/>
      <c r="C25" s="97"/>
      <c r="D25" s="97"/>
      <c r="E25" s="97"/>
      <c r="F25" s="98"/>
      <c r="G25" s="99"/>
      <c r="H25" s="100"/>
      <c r="I25" s="101"/>
      <c r="J25" s="102"/>
      <c r="K25" s="103"/>
      <c r="L25" s="104"/>
      <c r="M25" s="175"/>
      <c r="N25" s="176"/>
      <c r="O25" s="107"/>
      <c r="P25" s="108"/>
      <c r="Q25" s="109"/>
      <c r="R25" s="110"/>
      <c r="S25" s="111"/>
      <c r="T25" s="112"/>
      <c r="U25" s="113"/>
      <c r="V25" s="114"/>
      <c r="W25" s="115"/>
      <c r="X25" s="116"/>
      <c r="Y25" s="117"/>
    </row>
    <row r="26" spans="1:25" ht="18" customHeight="1">
      <c r="A26" s="161" t="s">
        <v>35</v>
      </c>
      <c r="B26" s="96"/>
      <c r="C26" s="97"/>
      <c r="D26" s="97"/>
      <c r="E26" s="97"/>
      <c r="F26" s="98"/>
      <c r="G26" s="99"/>
      <c r="H26" s="100"/>
      <c r="I26" s="101"/>
      <c r="J26" s="102"/>
      <c r="K26" s="103"/>
      <c r="L26" s="104"/>
      <c r="M26" s="175"/>
      <c r="N26" s="176"/>
      <c r="O26" s="107"/>
      <c r="P26" s="108"/>
      <c r="Q26" s="109"/>
      <c r="R26" s="110"/>
      <c r="S26" s="111"/>
      <c r="T26" s="112"/>
      <c r="U26" s="113"/>
      <c r="V26" s="114"/>
      <c r="W26" s="115"/>
      <c r="X26" s="116"/>
      <c r="Y26" s="117"/>
    </row>
    <row r="27" spans="1:25" ht="18" customHeight="1">
      <c r="A27" s="161" t="s">
        <v>36</v>
      </c>
      <c r="B27" s="96"/>
      <c r="C27" s="97"/>
      <c r="D27" s="97"/>
      <c r="E27" s="97"/>
      <c r="F27" s="98"/>
      <c r="G27" s="99"/>
      <c r="H27" s="100"/>
      <c r="I27" s="101"/>
      <c r="J27" s="102"/>
      <c r="K27" s="103"/>
      <c r="L27" s="104"/>
      <c r="M27" s="175"/>
      <c r="N27" s="176"/>
      <c r="O27" s="107"/>
      <c r="P27" s="108"/>
      <c r="Q27" s="109"/>
      <c r="R27" s="110"/>
      <c r="S27" s="111"/>
      <c r="T27" s="112"/>
      <c r="U27" s="113"/>
      <c r="V27" s="114"/>
      <c r="W27" s="115"/>
      <c r="X27" s="116"/>
      <c r="Y27" s="117"/>
    </row>
    <row r="28" spans="1:25" ht="18" customHeight="1">
      <c r="A28" s="161" t="s">
        <v>37</v>
      </c>
      <c r="B28" s="96"/>
      <c r="C28" s="97"/>
      <c r="D28" s="97"/>
      <c r="E28" s="97"/>
      <c r="F28" s="98"/>
      <c r="G28" s="99"/>
      <c r="H28" s="100"/>
      <c r="I28" s="101"/>
      <c r="J28" s="102"/>
      <c r="K28" s="103"/>
      <c r="L28" s="104"/>
      <c r="M28" s="175"/>
      <c r="N28" s="176"/>
      <c r="O28" s="107"/>
      <c r="P28" s="108"/>
      <c r="Q28" s="109"/>
      <c r="R28" s="110"/>
      <c r="S28" s="111"/>
      <c r="T28" s="112"/>
      <c r="U28" s="113"/>
      <c r="V28" s="114"/>
      <c r="W28" s="115"/>
      <c r="X28" s="116"/>
      <c r="Y28" s="117"/>
    </row>
    <row r="29" spans="1:25" ht="18" customHeight="1">
      <c r="A29" s="161" t="s">
        <v>38</v>
      </c>
      <c r="B29" s="96"/>
      <c r="C29" s="97"/>
      <c r="D29" s="97"/>
      <c r="E29" s="97"/>
      <c r="F29" s="98"/>
      <c r="G29" s="99"/>
      <c r="H29" s="100"/>
      <c r="I29" s="101"/>
      <c r="J29" s="102"/>
      <c r="K29" s="103"/>
      <c r="L29" s="104"/>
      <c r="M29" s="175"/>
      <c r="N29" s="176"/>
      <c r="O29" s="107"/>
      <c r="P29" s="108"/>
      <c r="Q29" s="109"/>
      <c r="R29" s="110"/>
      <c r="S29" s="111"/>
      <c r="T29" s="112"/>
      <c r="U29" s="113"/>
      <c r="V29" s="114"/>
      <c r="W29" s="115"/>
      <c r="X29" s="116"/>
      <c r="Y29" s="117"/>
    </row>
    <row r="30" spans="1:25" ht="18" customHeight="1">
      <c r="A30" s="161" t="s">
        <v>39</v>
      </c>
      <c r="B30" s="96"/>
      <c r="C30" s="97"/>
      <c r="D30" s="97"/>
      <c r="E30" s="97"/>
      <c r="F30" s="98"/>
      <c r="G30" s="99"/>
      <c r="H30" s="100"/>
      <c r="I30" s="101"/>
      <c r="J30" s="102"/>
      <c r="K30" s="103"/>
      <c r="L30" s="104"/>
      <c r="M30" s="175"/>
      <c r="N30" s="176"/>
      <c r="O30" s="107"/>
      <c r="P30" s="108"/>
      <c r="Q30" s="109"/>
      <c r="R30" s="110"/>
      <c r="S30" s="111"/>
      <c r="T30" s="112"/>
      <c r="U30" s="113"/>
      <c r="V30" s="114"/>
      <c r="W30" s="115"/>
      <c r="X30" s="116"/>
      <c r="Y30" s="117"/>
    </row>
    <row r="31" spans="1:25" ht="18" customHeight="1">
      <c r="A31" s="161" t="s">
        <v>40</v>
      </c>
      <c r="B31" s="96"/>
      <c r="C31" s="97"/>
      <c r="D31" s="97"/>
      <c r="E31" s="97"/>
      <c r="F31" s="98"/>
      <c r="G31" s="99"/>
      <c r="H31" s="100"/>
      <c r="I31" s="101"/>
      <c r="J31" s="102"/>
      <c r="K31" s="103"/>
      <c r="L31" s="104"/>
      <c r="M31" s="175"/>
      <c r="N31" s="176"/>
      <c r="O31" s="107"/>
      <c r="P31" s="108"/>
      <c r="Q31" s="109"/>
      <c r="R31" s="110"/>
      <c r="S31" s="111"/>
      <c r="T31" s="112"/>
      <c r="U31" s="113"/>
      <c r="V31" s="114"/>
      <c r="W31" s="115"/>
      <c r="X31" s="116"/>
      <c r="Y31" s="117"/>
    </row>
    <row r="32" spans="1:25" ht="18" customHeight="1">
      <c r="A32" s="161" t="s">
        <v>41</v>
      </c>
      <c r="B32" s="96"/>
      <c r="C32" s="97"/>
      <c r="D32" s="97"/>
      <c r="E32" s="97"/>
      <c r="F32" s="98"/>
      <c r="G32" s="99"/>
      <c r="H32" s="100"/>
      <c r="I32" s="101"/>
      <c r="J32" s="102"/>
      <c r="K32" s="103"/>
      <c r="L32" s="104"/>
      <c r="M32" s="175"/>
      <c r="N32" s="176"/>
      <c r="O32" s="107"/>
      <c r="P32" s="108"/>
      <c r="Q32" s="109"/>
      <c r="R32" s="110"/>
      <c r="S32" s="111"/>
      <c r="T32" s="112"/>
      <c r="U32" s="113"/>
      <c r="V32" s="114"/>
      <c r="W32" s="115"/>
      <c r="X32" s="116"/>
      <c r="Y32" s="117"/>
    </row>
    <row r="33" spans="1:25" ht="18" customHeight="1">
      <c r="A33" s="161" t="s">
        <v>42</v>
      </c>
      <c r="B33" s="96"/>
      <c r="C33" s="97"/>
      <c r="D33" s="97"/>
      <c r="E33" s="97"/>
      <c r="F33" s="98"/>
      <c r="G33" s="99"/>
      <c r="H33" s="100"/>
      <c r="I33" s="101"/>
      <c r="J33" s="102"/>
      <c r="K33" s="103"/>
      <c r="L33" s="104"/>
      <c r="M33" s="175"/>
      <c r="N33" s="176"/>
      <c r="O33" s="107"/>
      <c r="P33" s="108"/>
      <c r="Q33" s="109"/>
      <c r="R33" s="110"/>
      <c r="S33" s="111"/>
      <c r="T33" s="112"/>
      <c r="U33" s="113"/>
      <c r="V33" s="114"/>
      <c r="W33" s="115"/>
      <c r="X33" s="116"/>
      <c r="Y33" s="117"/>
    </row>
    <row r="34" spans="1:25" ht="18" customHeight="1">
      <c r="A34" s="161" t="s">
        <v>43</v>
      </c>
      <c r="B34" s="96"/>
      <c r="C34" s="97"/>
      <c r="D34" s="97"/>
      <c r="E34" s="97"/>
      <c r="F34" s="98"/>
      <c r="G34" s="99"/>
      <c r="H34" s="100"/>
      <c r="I34" s="101"/>
      <c r="J34" s="102"/>
      <c r="K34" s="103"/>
      <c r="L34" s="104"/>
      <c r="M34" s="175"/>
      <c r="N34" s="176"/>
      <c r="O34" s="107"/>
      <c r="P34" s="108"/>
      <c r="Q34" s="109"/>
      <c r="R34" s="110"/>
      <c r="S34" s="111"/>
      <c r="T34" s="112"/>
      <c r="U34" s="113"/>
      <c r="V34" s="114"/>
      <c r="W34" s="115"/>
      <c r="X34" s="116"/>
      <c r="Y34" s="117"/>
    </row>
    <row r="35" spans="1:25" ht="18" customHeight="1">
      <c r="A35" s="161" t="s">
        <v>44</v>
      </c>
      <c r="B35" s="96"/>
      <c r="C35" s="97"/>
      <c r="D35" s="97"/>
      <c r="E35" s="97"/>
      <c r="F35" s="98"/>
      <c r="G35" s="99"/>
      <c r="H35" s="100"/>
      <c r="I35" s="101"/>
      <c r="J35" s="102"/>
      <c r="K35" s="103"/>
      <c r="L35" s="104"/>
      <c r="M35" s="175"/>
      <c r="N35" s="176"/>
      <c r="O35" s="107"/>
      <c r="P35" s="108"/>
      <c r="Q35" s="109"/>
      <c r="R35" s="110"/>
      <c r="S35" s="111"/>
      <c r="T35" s="112"/>
      <c r="U35" s="113"/>
      <c r="V35" s="114"/>
      <c r="W35" s="115"/>
      <c r="X35" s="116"/>
      <c r="Y35" s="117"/>
    </row>
    <row r="36" spans="1:25" ht="18" customHeight="1">
      <c r="A36" s="161" t="s">
        <v>45</v>
      </c>
      <c r="B36" s="96"/>
      <c r="C36" s="97"/>
      <c r="D36" s="97"/>
      <c r="E36" s="97"/>
      <c r="F36" s="98"/>
      <c r="G36" s="99"/>
      <c r="H36" s="100"/>
      <c r="I36" s="101"/>
      <c r="J36" s="102"/>
      <c r="K36" s="103"/>
      <c r="L36" s="104"/>
      <c r="M36" s="175"/>
      <c r="N36" s="176"/>
      <c r="O36" s="107"/>
      <c r="P36" s="108"/>
      <c r="Q36" s="109"/>
      <c r="R36" s="110"/>
      <c r="S36" s="111"/>
      <c r="T36" s="112"/>
      <c r="U36" s="113"/>
      <c r="V36" s="114"/>
      <c r="W36" s="115"/>
      <c r="X36" s="116"/>
      <c r="Y36" s="117"/>
    </row>
    <row r="37" spans="1:25" ht="18" customHeight="1">
      <c r="A37" s="161" t="s">
        <v>46</v>
      </c>
      <c r="B37" s="96"/>
      <c r="C37" s="97"/>
      <c r="D37" s="97"/>
      <c r="E37" s="97"/>
      <c r="F37" s="98"/>
      <c r="G37" s="99"/>
      <c r="H37" s="100"/>
      <c r="I37" s="101"/>
      <c r="J37" s="102"/>
      <c r="K37" s="103"/>
      <c r="L37" s="104"/>
      <c r="M37" s="175"/>
      <c r="N37" s="176"/>
      <c r="O37" s="107"/>
      <c r="P37" s="108"/>
      <c r="Q37" s="109"/>
      <c r="R37" s="110"/>
      <c r="S37" s="111"/>
      <c r="T37" s="112"/>
      <c r="U37" s="113"/>
      <c r="V37" s="114"/>
      <c r="W37" s="115"/>
      <c r="X37" s="116"/>
      <c r="Y37" s="117"/>
    </row>
    <row r="38" spans="1:25" ht="18" customHeight="1">
      <c r="A38" s="161" t="s">
        <v>47</v>
      </c>
      <c r="B38" s="96"/>
      <c r="C38" s="97"/>
      <c r="D38" s="97"/>
      <c r="E38" s="97"/>
      <c r="F38" s="98"/>
      <c r="G38" s="99"/>
      <c r="H38" s="100"/>
      <c r="I38" s="101"/>
      <c r="J38" s="102"/>
      <c r="K38" s="103"/>
      <c r="L38" s="104"/>
      <c r="M38" s="175"/>
      <c r="N38" s="176"/>
      <c r="O38" s="107"/>
      <c r="P38" s="108"/>
      <c r="Q38" s="109"/>
      <c r="R38" s="110"/>
      <c r="S38" s="111"/>
      <c r="T38" s="112"/>
      <c r="U38" s="113"/>
      <c r="V38" s="114"/>
      <c r="W38" s="115"/>
      <c r="X38" s="116"/>
      <c r="Y38" s="117"/>
    </row>
    <row r="39" spans="1:25" ht="18" customHeight="1">
      <c r="A39" s="161" t="s">
        <v>48</v>
      </c>
      <c r="B39" s="96"/>
      <c r="C39" s="97"/>
      <c r="D39" s="97"/>
      <c r="E39" s="97"/>
      <c r="F39" s="98"/>
      <c r="G39" s="99"/>
      <c r="H39" s="100"/>
      <c r="I39" s="101"/>
      <c r="J39" s="102"/>
      <c r="K39" s="103"/>
      <c r="L39" s="104"/>
      <c r="M39" s="175"/>
      <c r="N39" s="176"/>
      <c r="O39" s="107"/>
      <c r="P39" s="108"/>
      <c r="Q39" s="109"/>
      <c r="R39" s="110"/>
      <c r="S39" s="111"/>
      <c r="T39" s="112"/>
      <c r="U39" s="113"/>
      <c r="V39" s="114"/>
      <c r="W39" s="115"/>
      <c r="X39" s="116"/>
      <c r="Y39" s="117"/>
    </row>
    <row r="40" spans="1:25" ht="18" customHeight="1">
      <c r="A40" s="161" t="s">
        <v>49</v>
      </c>
      <c r="B40" s="96"/>
      <c r="C40" s="97"/>
      <c r="D40" s="97"/>
      <c r="E40" s="97"/>
      <c r="F40" s="98"/>
      <c r="G40" s="99"/>
      <c r="H40" s="100"/>
      <c r="I40" s="101"/>
      <c r="J40" s="102"/>
      <c r="K40" s="103"/>
      <c r="L40" s="104"/>
      <c r="M40" s="175"/>
      <c r="N40" s="176"/>
      <c r="O40" s="107"/>
      <c r="P40" s="108"/>
      <c r="Q40" s="109"/>
      <c r="R40" s="110"/>
      <c r="S40" s="111"/>
      <c r="T40" s="112"/>
      <c r="U40" s="113"/>
      <c r="V40" s="114"/>
      <c r="W40" s="115"/>
      <c r="X40" s="116"/>
      <c r="Y40" s="117"/>
    </row>
    <row r="41" spans="1:25" ht="18" customHeight="1">
      <c r="A41" s="161" t="s">
        <v>50</v>
      </c>
      <c r="B41" s="96"/>
      <c r="C41" s="97"/>
      <c r="D41" s="97"/>
      <c r="E41" s="97"/>
      <c r="F41" s="98"/>
      <c r="G41" s="99"/>
      <c r="H41" s="100"/>
      <c r="I41" s="101"/>
      <c r="J41" s="102"/>
      <c r="K41" s="103"/>
      <c r="L41" s="104"/>
      <c r="M41" s="175"/>
      <c r="N41" s="176"/>
      <c r="O41" s="107"/>
      <c r="P41" s="108"/>
      <c r="Q41" s="109"/>
      <c r="R41" s="110"/>
      <c r="S41" s="111"/>
      <c r="T41" s="112"/>
      <c r="U41" s="113"/>
      <c r="V41" s="114"/>
      <c r="W41" s="115"/>
      <c r="X41" s="116"/>
      <c r="Y41" s="117"/>
    </row>
    <row r="42" spans="1:25" ht="18" customHeight="1">
      <c r="A42" s="161" t="s">
        <v>51</v>
      </c>
      <c r="B42" s="96"/>
      <c r="C42" s="97"/>
      <c r="D42" s="97"/>
      <c r="E42" s="97"/>
      <c r="F42" s="98"/>
      <c r="G42" s="99"/>
      <c r="H42" s="100"/>
      <c r="I42" s="101"/>
      <c r="J42" s="102"/>
      <c r="K42" s="103"/>
      <c r="L42" s="104"/>
      <c r="M42" s="175"/>
      <c r="N42" s="176"/>
      <c r="O42" s="107"/>
      <c r="P42" s="108"/>
      <c r="Q42" s="109"/>
      <c r="R42" s="110"/>
      <c r="S42" s="111"/>
      <c r="T42" s="112"/>
      <c r="U42" s="113"/>
      <c r="V42" s="114"/>
      <c r="W42" s="115"/>
      <c r="X42" s="116"/>
      <c r="Y42" s="117"/>
    </row>
    <row r="43" spans="1:25" ht="18" customHeight="1">
      <c r="A43" s="161" t="s">
        <v>52</v>
      </c>
      <c r="B43" s="96"/>
      <c r="C43" s="97"/>
      <c r="D43" s="97"/>
      <c r="E43" s="97"/>
      <c r="F43" s="98"/>
      <c r="G43" s="99"/>
      <c r="H43" s="100"/>
      <c r="I43" s="101"/>
      <c r="J43" s="102"/>
      <c r="K43" s="103"/>
      <c r="L43" s="104"/>
      <c r="M43" s="175"/>
      <c r="N43" s="176"/>
      <c r="O43" s="107"/>
      <c r="P43" s="108"/>
      <c r="Q43" s="109"/>
      <c r="R43" s="110"/>
      <c r="S43" s="111"/>
      <c r="T43" s="112"/>
      <c r="U43" s="113"/>
      <c r="V43" s="114"/>
      <c r="W43" s="115"/>
      <c r="X43" s="116"/>
      <c r="Y43" s="117"/>
    </row>
    <row r="44" spans="1:25" ht="18" customHeight="1">
      <c r="A44" s="161" t="s">
        <v>53</v>
      </c>
      <c r="B44" s="96"/>
      <c r="C44" s="97"/>
      <c r="D44" s="97"/>
      <c r="E44" s="97"/>
      <c r="F44" s="98"/>
      <c r="G44" s="99"/>
      <c r="H44" s="100"/>
      <c r="I44" s="101"/>
      <c r="J44" s="102"/>
      <c r="K44" s="103"/>
      <c r="L44" s="104"/>
      <c r="M44" s="175"/>
      <c r="N44" s="176"/>
      <c r="O44" s="107"/>
      <c r="P44" s="108"/>
      <c r="Q44" s="109"/>
      <c r="R44" s="110"/>
      <c r="S44" s="111"/>
      <c r="T44" s="112"/>
      <c r="U44" s="113"/>
      <c r="V44" s="114"/>
      <c r="W44" s="115"/>
      <c r="X44" s="116"/>
      <c r="Y44" s="117"/>
    </row>
    <row r="45" spans="1:25" ht="18" customHeight="1">
      <c r="A45" s="162" t="s">
        <v>54</v>
      </c>
      <c r="B45" s="118"/>
      <c r="C45" s="119"/>
      <c r="D45" s="119"/>
      <c r="E45" s="119"/>
      <c r="F45" s="120"/>
      <c r="G45" s="121"/>
      <c r="H45" s="122"/>
      <c r="I45" s="123"/>
      <c r="J45" s="124"/>
      <c r="K45" s="125"/>
      <c r="L45" s="126"/>
      <c r="M45" s="177"/>
      <c r="N45" s="178"/>
      <c r="O45" s="127"/>
      <c r="P45" s="128"/>
      <c r="Q45" s="129"/>
      <c r="R45" s="130"/>
      <c r="S45" s="131"/>
      <c r="T45" s="132"/>
      <c r="U45" s="133"/>
      <c r="V45" s="134"/>
      <c r="W45" s="135"/>
      <c r="X45" s="136"/>
      <c r="Y45" s="137"/>
    </row>
    <row r="46" spans="1:25" ht="14.25" thickBot="1">
      <c r="A46" s="163" t="s">
        <v>55</v>
      </c>
      <c r="B46" s="138"/>
      <c r="C46" s="139"/>
      <c r="D46" s="139"/>
      <c r="E46" s="139"/>
      <c r="F46" s="140"/>
      <c r="G46" s="141"/>
      <c r="H46" s="142"/>
      <c r="I46" s="143"/>
      <c r="J46" s="144"/>
      <c r="K46" s="145"/>
      <c r="L46" s="146"/>
      <c r="M46" s="179"/>
      <c r="N46" s="180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137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138</v>
      </c>
      <c r="B7" s="22">
        <v>41</v>
      </c>
      <c r="C7" s="23">
        <v>37</v>
      </c>
      <c r="D7" s="24" t="s">
        <v>18</v>
      </c>
      <c r="E7" s="24" t="s">
        <v>18</v>
      </c>
      <c r="F7" s="25">
        <v>78</v>
      </c>
      <c r="G7" s="26">
        <v>1</v>
      </c>
      <c r="H7" s="27" t="s">
        <v>18</v>
      </c>
      <c r="I7" s="28">
        <v>1</v>
      </c>
      <c r="J7" s="29">
        <v>40</v>
      </c>
      <c r="K7" s="30">
        <v>37</v>
      </c>
      <c r="L7" s="31">
        <v>77</v>
      </c>
      <c r="M7" s="32">
        <v>9</v>
      </c>
      <c r="N7" s="33">
        <v>12.5</v>
      </c>
      <c r="O7" s="34">
        <v>18.5</v>
      </c>
      <c r="P7" s="35">
        <v>18.5</v>
      </c>
      <c r="Q7" s="36">
        <v>14.426829268292684</v>
      </c>
      <c r="R7" s="37">
        <v>15.621621621621621</v>
      </c>
      <c r="S7" s="38">
        <v>14.993589743589743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139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>
        <v>41</v>
      </c>
      <c r="C12" s="216">
        <v>37</v>
      </c>
      <c r="D12" s="216"/>
      <c r="E12" s="216"/>
      <c r="F12" s="217">
        <v>78</v>
      </c>
      <c r="G12" s="218">
        <v>6</v>
      </c>
      <c r="H12" s="219" t="s">
        <v>18</v>
      </c>
      <c r="I12" s="220">
        <v>6</v>
      </c>
      <c r="J12" s="221">
        <v>35</v>
      </c>
      <c r="K12" s="222">
        <v>37</v>
      </c>
      <c r="L12" s="223">
        <v>72</v>
      </c>
      <c r="M12" s="224">
        <v>6</v>
      </c>
      <c r="N12" s="225">
        <v>10</v>
      </c>
      <c r="O12" s="226">
        <v>20</v>
      </c>
      <c r="P12" s="227">
        <v>20</v>
      </c>
      <c r="Q12" s="228">
        <v>12.731707317073171</v>
      </c>
      <c r="R12" s="229">
        <v>15.64864864864865</v>
      </c>
      <c r="S12" s="230">
        <v>14.115384615384615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41</v>
      </c>
      <c r="C23" s="216">
        <v>36</v>
      </c>
      <c r="D23" s="216"/>
      <c r="E23" s="216"/>
      <c r="F23" s="217">
        <v>77</v>
      </c>
      <c r="G23" s="218" t="s">
        <v>18</v>
      </c>
      <c r="H23" s="219" t="s">
        <v>18</v>
      </c>
      <c r="I23" s="220" t="s">
        <v>18</v>
      </c>
      <c r="J23" s="221">
        <v>41</v>
      </c>
      <c r="K23" s="222">
        <v>36</v>
      </c>
      <c r="L23" s="223">
        <v>77</v>
      </c>
      <c r="M23" s="224">
        <v>12</v>
      </c>
      <c r="N23" s="225">
        <v>11</v>
      </c>
      <c r="O23" s="226">
        <v>20</v>
      </c>
      <c r="P23" s="227">
        <v>18</v>
      </c>
      <c r="Q23" s="228">
        <v>16.073170731707318</v>
      </c>
      <c r="R23" s="229">
        <v>15.666666666666666</v>
      </c>
      <c r="S23" s="230">
        <v>15.883116883116884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 t="s">
        <v>18</v>
      </c>
      <c r="C30" s="216" t="s">
        <v>18</v>
      </c>
      <c r="D30" s="216"/>
      <c r="E30" s="216"/>
      <c r="F30" s="217" t="s">
        <v>18</v>
      </c>
      <c r="G30" s="218" t="s">
        <v>18</v>
      </c>
      <c r="H30" s="219" t="s">
        <v>18</v>
      </c>
      <c r="I30" s="220" t="s">
        <v>18</v>
      </c>
      <c r="J30" s="221" t="s">
        <v>18</v>
      </c>
      <c r="K30" s="222" t="s">
        <v>18</v>
      </c>
      <c r="L30" s="223" t="s">
        <v>18</v>
      </c>
      <c r="M30" s="224" t="s">
        <v>18</v>
      </c>
      <c r="N30" s="225" t="s">
        <v>18</v>
      </c>
      <c r="O30" s="226" t="s">
        <v>18</v>
      </c>
      <c r="P30" s="227" t="s">
        <v>18</v>
      </c>
      <c r="Q30" s="228" t="s">
        <v>18</v>
      </c>
      <c r="R30" s="229" t="s">
        <v>18</v>
      </c>
      <c r="S30" s="230" t="s">
        <v>18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>
        <v>41</v>
      </c>
      <c r="C32" s="216">
        <v>37</v>
      </c>
      <c r="D32" s="216"/>
      <c r="E32" s="216"/>
      <c r="F32" s="217">
        <v>78</v>
      </c>
      <c r="G32" s="218">
        <v>2</v>
      </c>
      <c r="H32" s="219" t="s">
        <v>18</v>
      </c>
      <c r="I32" s="220">
        <v>2</v>
      </c>
      <c r="J32" s="221">
        <v>39</v>
      </c>
      <c r="K32" s="222">
        <v>37</v>
      </c>
      <c r="L32" s="223">
        <v>76</v>
      </c>
      <c r="M32" s="224">
        <v>9</v>
      </c>
      <c r="N32" s="225">
        <v>11</v>
      </c>
      <c r="O32" s="226">
        <v>19</v>
      </c>
      <c r="P32" s="227">
        <v>19</v>
      </c>
      <c r="Q32" s="228">
        <v>14.5</v>
      </c>
      <c r="R32" s="229">
        <v>15.527027027027026</v>
      </c>
      <c r="S32" s="230">
        <v>14.987179487179487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69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70</v>
      </c>
      <c r="B7" s="22">
        <v>114</v>
      </c>
      <c r="C7" s="23">
        <v>89</v>
      </c>
      <c r="D7" s="24">
        <v>6</v>
      </c>
      <c r="E7" s="24">
        <v>3</v>
      </c>
      <c r="F7" s="25">
        <v>212</v>
      </c>
      <c r="G7" s="26">
        <v>11</v>
      </c>
      <c r="H7" s="27">
        <v>2</v>
      </c>
      <c r="I7" s="28">
        <v>13</v>
      </c>
      <c r="J7" s="29">
        <v>103</v>
      </c>
      <c r="K7" s="30">
        <v>87</v>
      </c>
      <c r="L7" s="31">
        <v>190</v>
      </c>
      <c r="M7" s="32" t="s">
        <v>18</v>
      </c>
      <c r="N7" s="33">
        <v>9.5</v>
      </c>
      <c r="O7" s="34">
        <v>19</v>
      </c>
      <c r="P7" s="35">
        <v>18</v>
      </c>
      <c r="Q7" s="36">
        <v>13.219298245614034</v>
      </c>
      <c r="R7" s="37">
        <v>14.42134831460674</v>
      </c>
      <c r="S7" s="38">
        <v>13.746305418719212</v>
      </c>
      <c r="T7" s="39">
        <v>1</v>
      </c>
      <c r="U7" s="39" t="s">
        <v>18</v>
      </c>
      <c r="V7" s="40">
        <v>1</v>
      </c>
      <c r="W7" s="41">
        <v>14.5</v>
      </c>
      <c r="X7" s="42" t="s">
        <v>18</v>
      </c>
      <c r="Y7" s="43">
        <v>14.5</v>
      </c>
    </row>
    <row r="8" spans="1:25" ht="18" customHeight="1" thickBot="1">
      <c r="A8" s="44" t="s">
        <v>71</v>
      </c>
      <c r="B8" s="28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284">
        <v>77</v>
      </c>
      <c r="C11" s="285">
        <v>63</v>
      </c>
      <c r="D11" s="285"/>
      <c r="E11" s="285"/>
      <c r="F11" s="286">
        <v>140</v>
      </c>
      <c r="G11" s="287">
        <v>5</v>
      </c>
      <c r="H11" s="288" t="s">
        <v>18</v>
      </c>
      <c r="I11" s="289">
        <v>5</v>
      </c>
      <c r="J11" s="290">
        <v>72</v>
      </c>
      <c r="K11" s="291">
        <v>63</v>
      </c>
      <c r="L11" s="292">
        <v>135</v>
      </c>
      <c r="M11" s="293" t="s">
        <v>18</v>
      </c>
      <c r="N11" s="294">
        <v>10</v>
      </c>
      <c r="O11" s="295">
        <v>20</v>
      </c>
      <c r="P11" s="296">
        <v>19</v>
      </c>
      <c r="Q11" s="297">
        <v>14.227272727272727</v>
      </c>
      <c r="R11" s="298">
        <v>15.238095238095237</v>
      </c>
      <c r="S11" s="299">
        <v>14.682142857142857</v>
      </c>
      <c r="T11" s="300">
        <v>1</v>
      </c>
      <c r="U11" s="301" t="s">
        <v>18</v>
      </c>
      <c r="V11" s="302">
        <v>1</v>
      </c>
      <c r="W11" s="303">
        <v>17.5</v>
      </c>
      <c r="X11" s="304" t="s">
        <v>18</v>
      </c>
      <c r="Y11" s="305">
        <v>17.5</v>
      </c>
    </row>
    <row r="12" spans="1:25" ht="18" customHeight="1">
      <c r="A12" s="214" t="s">
        <v>21</v>
      </c>
      <c r="B12" s="306" t="s">
        <v>18</v>
      </c>
      <c r="C12" s="307" t="s">
        <v>18</v>
      </c>
      <c r="D12" s="307"/>
      <c r="E12" s="307"/>
      <c r="F12" s="308" t="s">
        <v>18</v>
      </c>
      <c r="G12" s="309" t="s">
        <v>18</v>
      </c>
      <c r="H12" s="310" t="s">
        <v>18</v>
      </c>
      <c r="I12" s="311" t="s">
        <v>18</v>
      </c>
      <c r="J12" s="312" t="s">
        <v>18</v>
      </c>
      <c r="K12" s="313" t="s">
        <v>18</v>
      </c>
      <c r="L12" s="314" t="s">
        <v>18</v>
      </c>
      <c r="M12" s="315" t="s">
        <v>18</v>
      </c>
      <c r="N12" s="316" t="s">
        <v>18</v>
      </c>
      <c r="O12" s="317" t="s">
        <v>18</v>
      </c>
      <c r="P12" s="318" t="s">
        <v>18</v>
      </c>
      <c r="Q12" s="319" t="s">
        <v>18</v>
      </c>
      <c r="R12" s="320" t="s">
        <v>18</v>
      </c>
      <c r="S12" s="321" t="s">
        <v>18</v>
      </c>
      <c r="T12" s="322" t="s">
        <v>18</v>
      </c>
      <c r="U12" s="323" t="s">
        <v>18</v>
      </c>
      <c r="V12" s="324" t="s">
        <v>18</v>
      </c>
      <c r="W12" s="325" t="s">
        <v>18</v>
      </c>
      <c r="X12" s="326" t="s">
        <v>18</v>
      </c>
      <c r="Y12" s="327" t="s">
        <v>18</v>
      </c>
    </row>
    <row r="13" spans="1:25" ht="18" customHeight="1">
      <c r="A13" s="214" t="s">
        <v>22</v>
      </c>
      <c r="B13" s="306" t="s">
        <v>18</v>
      </c>
      <c r="C13" s="307" t="s">
        <v>18</v>
      </c>
      <c r="D13" s="307"/>
      <c r="E13" s="307"/>
      <c r="F13" s="308" t="s">
        <v>18</v>
      </c>
      <c r="G13" s="309" t="s">
        <v>18</v>
      </c>
      <c r="H13" s="310" t="s">
        <v>18</v>
      </c>
      <c r="I13" s="311" t="s">
        <v>18</v>
      </c>
      <c r="J13" s="312" t="s">
        <v>18</v>
      </c>
      <c r="K13" s="313" t="s">
        <v>18</v>
      </c>
      <c r="L13" s="314" t="s">
        <v>18</v>
      </c>
      <c r="M13" s="315" t="s">
        <v>18</v>
      </c>
      <c r="N13" s="316" t="s">
        <v>18</v>
      </c>
      <c r="O13" s="317" t="s">
        <v>18</v>
      </c>
      <c r="P13" s="318" t="s">
        <v>18</v>
      </c>
      <c r="Q13" s="319" t="s">
        <v>18</v>
      </c>
      <c r="R13" s="320" t="s">
        <v>18</v>
      </c>
      <c r="S13" s="321" t="s">
        <v>18</v>
      </c>
      <c r="T13" s="322" t="s">
        <v>18</v>
      </c>
      <c r="U13" s="323" t="s">
        <v>18</v>
      </c>
      <c r="V13" s="324" t="s">
        <v>18</v>
      </c>
      <c r="W13" s="325" t="s">
        <v>18</v>
      </c>
      <c r="X13" s="326" t="s">
        <v>18</v>
      </c>
      <c r="Y13" s="327" t="s">
        <v>18</v>
      </c>
    </row>
    <row r="14" spans="1:25" ht="18" customHeight="1">
      <c r="A14" s="214" t="s">
        <v>23</v>
      </c>
      <c r="B14" s="306" t="s">
        <v>18</v>
      </c>
      <c r="C14" s="307" t="s">
        <v>18</v>
      </c>
      <c r="D14" s="307"/>
      <c r="E14" s="307"/>
      <c r="F14" s="308" t="s">
        <v>18</v>
      </c>
      <c r="G14" s="309" t="s">
        <v>18</v>
      </c>
      <c r="H14" s="310" t="s">
        <v>18</v>
      </c>
      <c r="I14" s="311" t="s">
        <v>18</v>
      </c>
      <c r="J14" s="312" t="s">
        <v>18</v>
      </c>
      <c r="K14" s="313" t="s">
        <v>18</v>
      </c>
      <c r="L14" s="314" t="s">
        <v>18</v>
      </c>
      <c r="M14" s="315" t="s">
        <v>18</v>
      </c>
      <c r="N14" s="316" t="s">
        <v>18</v>
      </c>
      <c r="O14" s="317" t="s">
        <v>18</v>
      </c>
      <c r="P14" s="318" t="s">
        <v>18</v>
      </c>
      <c r="Q14" s="319" t="s">
        <v>18</v>
      </c>
      <c r="R14" s="320" t="s">
        <v>18</v>
      </c>
      <c r="S14" s="321" t="s">
        <v>18</v>
      </c>
      <c r="T14" s="322" t="s">
        <v>18</v>
      </c>
      <c r="U14" s="323" t="s">
        <v>18</v>
      </c>
      <c r="V14" s="324" t="s">
        <v>18</v>
      </c>
      <c r="W14" s="325" t="s">
        <v>18</v>
      </c>
      <c r="X14" s="326" t="s">
        <v>18</v>
      </c>
      <c r="Y14" s="327" t="s">
        <v>18</v>
      </c>
    </row>
    <row r="15" spans="1:25" ht="18" customHeight="1">
      <c r="A15" s="214" t="s">
        <v>24</v>
      </c>
      <c r="B15" s="306" t="s">
        <v>18</v>
      </c>
      <c r="C15" s="307" t="s">
        <v>18</v>
      </c>
      <c r="D15" s="307"/>
      <c r="E15" s="307"/>
      <c r="F15" s="308" t="s">
        <v>18</v>
      </c>
      <c r="G15" s="309" t="s">
        <v>18</v>
      </c>
      <c r="H15" s="310" t="s">
        <v>18</v>
      </c>
      <c r="I15" s="311" t="s">
        <v>18</v>
      </c>
      <c r="J15" s="312" t="s">
        <v>18</v>
      </c>
      <c r="K15" s="313" t="s">
        <v>18</v>
      </c>
      <c r="L15" s="314" t="s">
        <v>18</v>
      </c>
      <c r="M15" s="315" t="s">
        <v>18</v>
      </c>
      <c r="N15" s="316" t="s">
        <v>18</v>
      </c>
      <c r="O15" s="317" t="s">
        <v>18</v>
      </c>
      <c r="P15" s="318" t="s">
        <v>18</v>
      </c>
      <c r="Q15" s="319" t="s">
        <v>18</v>
      </c>
      <c r="R15" s="320" t="s">
        <v>18</v>
      </c>
      <c r="S15" s="321" t="s">
        <v>18</v>
      </c>
      <c r="T15" s="322" t="s">
        <v>18</v>
      </c>
      <c r="U15" s="323" t="s">
        <v>18</v>
      </c>
      <c r="V15" s="324" t="s">
        <v>18</v>
      </c>
      <c r="W15" s="325" t="s">
        <v>18</v>
      </c>
      <c r="X15" s="326" t="s">
        <v>18</v>
      </c>
      <c r="Y15" s="327" t="s">
        <v>18</v>
      </c>
    </row>
    <row r="16" spans="1:25" ht="18" customHeight="1">
      <c r="A16" s="214" t="s">
        <v>25</v>
      </c>
      <c r="B16" s="306">
        <v>45</v>
      </c>
      <c r="C16" s="307">
        <v>33</v>
      </c>
      <c r="D16" s="307"/>
      <c r="E16" s="307"/>
      <c r="F16" s="308">
        <v>78</v>
      </c>
      <c r="G16" s="309">
        <v>5</v>
      </c>
      <c r="H16" s="310" t="s">
        <v>18</v>
      </c>
      <c r="I16" s="311">
        <v>5</v>
      </c>
      <c r="J16" s="312">
        <v>40</v>
      </c>
      <c r="K16" s="313">
        <v>33</v>
      </c>
      <c r="L16" s="314">
        <v>73</v>
      </c>
      <c r="M16" s="315" t="s">
        <v>18</v>
      </c>
      <c r="N16" s="316">
        <v>11</v>
      </c>
      <c r="O16" s="317">
        <v>19</v>
      </c>
      <c r="P16" s="318">
        <v>19</v>
      </c>
      <c r="Q16" s="319">
        <v>13.755555555555556</v>
      </c>
      <c r="R16" s="320">
        <v>16.09090909090909</v>
      </c>
      <c r="S16" s="321">
        <v>14.743589743589743</v>
      </c>
      <c r="T16" s="322" t="s">
        <v>18</v>
      </c>
      <c r="U16" s="323" t="s">
        <v>18</v>
      </c>
      <c r="V16" s="324" t="s">
        <v>18</v>
      </c>
      <c r="W16" s="325" t="s">
        <v>18</v>
      </c>
      <c r="X16" s="326" t="s">
        <v>18</v>
      </c>
      <c r="Y16" s="327" t="s">
        <v>18</v>
      </c>
    </row>
    <row r="17" spans="1:25" ht="18" customHeight="1">
      <c r="A17" s="214" t="s">
        <v>26</v>
      </c>
      <c r="B17" s="306" t="s">
        <v>18</v>
      </c>
      <c r="C17" s="307" t="s">
        <v>18</v>
      </c>
      <c r="D17" s="307"/>
      <c r="E17" s="307"/>
      <c r="F17" s="308" t="s">
        <v>18</v>
      </c>
      <c r="G17" s="309" t="s">
        <v>18</v>
      </c>
      <c r="H17" s="310" t="s">
        <v>18</v>
      </c>
      <c r="I17" s="311" t="s">
        <v>18</v>
      </c>
      <c r="J17" s="312" t="s">
        <v>18</v>
      </c>
      <c r="K17" s="313" t="s">
        <v>18</v>
      </c>
      <c r="L17" s="314" t="s">
        <v>18</v>
      </c>
      <c r="M17" s="315" t="s">
        <v>18</v>
      </c>
      <c r="N17" s="316" t="s">
        <v>18</v>
      </c>
      <c r="O17" s="317" t="s">
        <v>18</v>
      </c>
      <c r="P17" s="318" t="s">
        <v>18</v>
      </c>
      <c r="Q17" s="319" t="s">
        <v>18</v>
      </c>
      <c r="R17" s="320" t="s">
        <v>18</v>
      </c>
      <c r="S17" s="321" t="s">
        <v>18</v>
      </c>
      <c r="T17" s="322" t="s">
        <v>18</v>
      </c>
      <c r="U17" s="323" t="s">
        <v>18</v>
      </c>
      <c r="V17" s="324" t="s">
        <v>18</v>
      </c>
      <c r="W17" s="325" t="s">
        <v>18</v>
      </c>
      <c r="X17" s="326" t="s">
        <v>18</v>
      </c>
      <c r="Y17" s="327" t="s">
        <v>18</v>
      </c>
    </row>
    <row r="18" spans="1:25" ht="18" customHeight="1">
      <c r="A18" s="214" t="s">
        <v>27</v>
      </c>
      <c r="B18" s="306" t="s">
        <v>18</v>
      </c>
      <c r="C18" s="307" t="s">
        <v>18</v>
      </c>
      <c r="D18" s="307"/>
      <c r="E18" s="307"/>
      <c r="F18" s="308" t="s">
        <v>18</v>
      </c>
      <c r="G18" s="309" t="s">
        <v>18</v>
      </c>
      <c r="H18" s="310" t="s">
        <v>18</v>
      </c>
      <c r="I18" s="311" t="s">
        <v>18</v>
      </c>
      <c r="J18" s="312" t="s">
        <v>18</v>
      </c>
      <c r="K18" s="313" t="s">
        <v>18</v>
      </c>
      <c r="L18" s="314" t="s">
        <v>18</v>
      </c>
      <c r="M18" s="315" t="s">
        <v>18</v>
      </c>
      <c r="N18" s="316" t="s">
        <v>18</v>
      </c>
      <c r="O18" s="317" t="s">
        <v>18</v>
      </c>
      <c r="P18" s="318" t="s">
        <v>18</v>
      </c>
      <c r="Q18" s="319" t="s">
        <v>18</v>
      </c>
      <c r="R18" s="320" t="s">
        <v>18</v>
      </c>
      <c r="S18" s="321" t="s">
        <v>18</v>
      </c>
      <c r="T18" s="322" t="s">
        <v>18</v>
      </c>
      <c r="U18" s="323" t="s">
        <v>18</v>
      </c>
      <c r="V18" s="324" t="s">
        <v>18</v>
      </c>
      <c r="W18" s="325" t="s">
        <v>18</v>
      </c>
      <c r="X18" s="326" t="s">
        <v>18</v>
      </c>
      <c r="Y18" s="327" t="s">
        <v>18</v>
      </c>
    </row>
    <row r="19" spans="1:25" ht="18" customHeight="1">
      <c r="A19" s="214" t="s">
        <v>28</v>
      </c>
      <c r="B19" s="306" t="s">
        <v>18</v>
      </c>
      <c r="C19" s="307" t="s">
        <v>18</v>
      </c>
      <c r="D19" s="307"/>
      <c r="E19" s="307"/>
      <c r="F19" s="308" t="s">
        <v>18</v>
      </c>
      <c r="G19" s="309" t="s">
        <v>18</v>
      </c>
      <c r="H19" s="310" t="s">
        <v>18</v>
      </c>
      <c r="I19" s="311" t="s">
        <v>18</v>
      </c>
      <c r="J19" s="312" t="s">
        <v>18</v>
      </c>
      <c r="K19" s="313" t="s">
        <v>18</v>
      </c>
      <c r="L19" s="314" t="s">
        <v>18</v>
      </c>
      <c r="M19" s="315" t="s">
        <v>18</v>
      </c>
      <c r="N19" s="316" t="s">
        <v>18</v>
      </c>
      <c r="O19" s="317" t="s">
        <v>18</v>
      </c>
      <c r="P19" s="318" t="s">
        <v>18</v>
      </c>
      <c r="Q19" s="319" t="s">
        <v>18</v>
      </c>
      <c r="R19" s="320" t="s">
        <v>18</v>
      </c>
      <c r="S19" s="321" t="s">
        <v>18</v>
      </c>
      <c r="T19" s="322" t="s">
        <v>18</v>
      </c>
      <c r="U19" s="323" t="s">
        <v>18</v>
      </c>
      <c r="V19" s="324" t="s">
        <v>18</v>
      </c>
      <c r="W19" s="325" t="s">
        <v>18</v>
      </c>
      <c r="X19" s="326" t="s">
        <v>18</v>
      </c>
      <c r="Y19" s="327" t="s">
        <v>18</v>
      </c>
    </row>
    <row r="20" spans="1:25" ht="18" customHeight="1">
      <c r="A20" s="214" t="s">
        <v>29</v>
      </c>
      <c r="B20" s="306" t="s">
        <v>18</v>
      </c>
      <c r="C20" s="307" t="s">
        <v>18</v>
      </c>
      <c r="D20" s="307"/>
      <c r="E20" s="307"/>
      <c r="F20" s="308" t="s">
        <v>18</v>
      </c>
      <c r="G20" s="309" t="s">
        <v>18</v>
      </c>
      <c r="H20" s="310" t="s">
        <v>18</v>
      </c>
      <c r="I20" s="311" t="s">
        <v>18</v>
      </c>
      <c r="J20" s="312" t="s">
        <v>18</v>
      </c>
      <c r="K20" s="313" t="s">
        <v>18</v>
      </c>
      <c r="L20" s="314" t="s">
        <v>18</v>
      </c>
      <c r="M20" s="315" t="s">
        <v>18</v>
      </c>
      <c r="N20" s="316" t="s">
        <v>18</v>
      </c>
      <c r="O20" s="317" t="s">
        <v>18</v>
      </c>
      <c r="P20" s="318" t="s">
        <v>18</v>
      </c>
      <c r="Q20" s="319" t="s">
        <v>18</v>
      </c>
      <c r="R20" s="320" t="s">
        <v>18</v>
      </c>
      <c r="S20" s="321" t="s">
        <v>18</v>
      </c>
      <c r="T20" s="322" t="s">
        <v>18</v>
      </c>
      <c r="U20" s="323" t="s">
        <v>18</v>
      </c>
      <c r="V20" s="324" t="s">
        <v>18</v>
      </c>
      <c r="W20" s="325" t="s">
        <v>18</v>
      </c>
      <c r="X20" s="326" t="s">
        <v>18</v>
      </c>
      <c r="Y20" s="327" t="s">
        <v>18</v>
      </c>
    </row>
    <row r="21" spans="1:25" ht="18" customHeight="1">
      <c r="A21" s="214" t="s">
        <v>30</v>
      </c>
      <c r="B21" s="306" t="s">
        <v>18</v>
      </c>
      <c r="C21" s="307" t="s">
        <v>18</v>
      </c>
      <c r="D21" s="307"/>
      <c r="E21" s="307"/>
      <c r="F21" s="308" t="s">
        <v>18</v>
      </c>
      <c r="G21" s="309" t="s">
        <v>18</v>
      </c>
      <c r="H21" s="310" t="s">
        <v>18</v>
      </c>
      <c r="I21" s="311" t="s">
        <v>18</v>
      </c>
      <c r="J21" s="312" t="s">
        <v>18</v>
      </c>
      <c r="K21" s="313" t="s">
        <v>18</v>
      </c>
      <c r="L21" s="314" t="s">
        <v>18</v>
      </c>
      <c r="M21" s="315" t="s">
        <v>18</v>
      </c>
      <c r="N21" s="316" t="s">
        <v>18</v>
      </c>
      <c r="O21" s="317" t="s">
        <v>18</v>
      </c>
      <c r="P21" s="318" t="s">
        <v>18</v>
      </c>
      <c r="Q21" s="319" t="s">
        <v>18</v>
      </c>
      <c r="R21" s="320" t="s">
        <v>18</v>
      </c>
      <c r="S21" s="321" t="s">
        <v>18</v>
      </c>
      <c r="T21" s="322" t="s">
        <v>18</v>
      </c>
      <c r="U21" s="323" t="s">
        <v>18</v>
      </c>
      <c r="V21" s="324" t="s">
        <v>18</v>
      </c>
      <c r="W21" s="325" t="s">
        <v>18</v>
      </c>
      <c r="X21" s="326" t="s">
        <v>18</v>
      </c>
      <c r="Y21" s="327" t="s">
        <v>18</v>
      </c>
    </row>
    <row r="22" spans="1:25" ht="18" customHeight="1">
      <c r="A22" s="214" t="s">
        <v>31</v>
      </c>
      <c r="B22" s="306" t="s">
        <v>18</v>
      </c>
      <c r="C22" s="307" t="s">
        <v>18</v>
      </c>
      <c r="D22" s="307"/>
      <c r="E22" s="307"/>
      <c r="F22" s="308" t="s">
        <v>18</v>
      </c>
      <c r="G22" s="309" t="s">
        <v>18</v>
      </c>
      <c r="H22" s="310" t="s">
        <v>18</v>
      </c>
      <c r="I22" s="311" t="s">
        <v>18</v>
      </c>
      <c r="J22" s="312" t="s">
        <v>18</v>
      </c>
      <c r="K22" s="313" t="s">
        <v>18</v>
      </c>
      <c r="L22" s="314" t="s">
        <v>18</v>
      </c>
      <c r="M22" s="315" t="s">
        <v>18</v>
      </c>
      <c r="N22" s="316" t="s">
        <v>18</v>
      </c>
      <c r="O22" s="317" t="s">
        <v>18</v>
      </c>
      <c r="P22" s="318" t="s">
        <v>18</v>
      </c>
      <c r="Q22" s="319" t="s">
        <v>18</v>
      </c>
      <c r="R22" s="320" t="s">
        <v>18</v>
      </c>
      <c r="S22" s="321" t="s">
        <v>18</v>
      </c>
      <c r="T22" s="322" t="s">
        <v>18</v>
      </c>
      <c r="U22" s="323" t="s">
        <v>18</v>
      </c>
      <c r="V22" s="324" t="s">
        <v>18</v>
      </c>
      <c r="W22" s="325" t="s">
        <v>18</v>
      </c>
      <c r="X22" s="326" t="s">
        <v>18</v>
      </c>
      <c r="Y22" s="327" t="s">
        <v>18</v>
      </c>
    </row>
    <row r="23" spans="1:25" ht="18" customHeight="1">
      <c r="A23" s="214" t="s">
        <v>32</v>
      </c>
      <c r="B23" s="306" t="s">
        <v>18</v>
      </c>
      <c r="C23" s="307" t="s">
        <v>18</v>
      </c>
      <c r="D23" s="307"/>
      <c r="E23" s="307"/>
      <c r="F23" s="308" t="s">
        <v>18</v>
      </c>
      <c r="G23" s="309" t="s">
        <v>18</v>
      </c>
      <c r="H23" s="310" t="s">
        <v>18</v>
      </c>
      <c r="I23" s="311" t="s">
        <v>18</v>
      </c>
      <c r="J23" s="312" t="s">
        <v>18</v>
      </c>
      <c r="K23" s="313" t="s">
        <v>18</v>
      </c>
      <c r="L23" s="314" t="s">
        <v>18</v>
      </c>
      <c r="M23" s="315" t="s">
        <v>18</v>
      </c>
      <c r="N23" s="316" t="s">
        <v>18</v>
      </c>
      <c r="O23" s="317" t="s">
        <v>18</v>
      </c>
      <c r="P23" s="318" t="s">
        <v>18</v>
      </c>
      <c r="Q23" s="319" t="s">
        <v>18</v>
      </c>
      <c r="R23" s="320" t="s">
        <v>18</v>
      </c>
      <c r="S23" s="321" t="s">
        <v>18</v>
      </c>
      <c r="T23" s="322" t="s">
        <v>18</v>
      </c>
      <c r="U23" s="323" t="s">
        <v>18</v>
      </c>
      <c r="V23" s="324" t="s">
        <v>18</v>
      </c>
      <c r="W23" s="325" t="s">
        <v>18</v>
      </c>
      <c r="X23" s="326" t="s">
        <v>18</v>
      </c>
      <c r="Y23" s="327" t="s">
        <v>18</v>
      </c>
    </row>
    <row r="24" spans="1:25" ht="18" customHeight="1">
      <c r="A24" s="214" t="s">
        <v>33</v>
      </c>
      <c r="B24" s="306" t="s">
        <v>18</v>
      </c>
      <c r="C24" s="307" t="s">
        <v>18</v>
      </c>
      <c r="D24" s="307"/>
      <c r="E24" s="307"/>
      <c r="F24" s="308" t="s">
        <v>18</v>
      </c>
      <c r="G24" s="309" t="s">
        <v>18</v>
      </c>
      <c r="H24" s="310" t="s">
        <v>18</v>
      </c>
      <c r="I24" s="311" t="s">
        <v>18</v>
      </c>
      <c r="J24" s="312" t="s">
        <v>18</v>
      </c>
      <c r="K24" s="313" t="s">
        <v>18</v>
      </c>
      <c r="L24" s="314" t="s">
        <v>18</v>
      </c>
      <c r="M24" s="315" t="s">
        <v>18</v>
      </c>
      <c r="N24" s="316" t="s">
        <v>18</v>
      </c>
      <c r="O24" s="317" t="s">
        <v>18</v>
      </c>
      <c r="P24" s="318" t="s">
        <v>18</v>
      </c>
      <c r="Q24" s="319" t="s">
        <v>18</v>
      </c>
      <c r="R24" s="320" t="s">
        <v>18</v>
      </c>
      <c r="S24" s="321" t="s">
        <v>18</v>
      </c>
      <c r="T24" s="322" t="s">
        <v>18</v>
      </c>
      <c r="U24" s="323" t="s">
        <v>18</v>
      </c>
      <c r="V24" s="324" t="s">
        <v>18</v>
      </c>
      <c r="W24" s="325" t="s">
        <v>18</v>
      </c>
      <c r="X24" s="326" t="s">
        <v>18</v>
      </c>
      <c r="Y24" s="327" t="s">
        <v>18</v>
      </c>
    </row>
    <row r="25" spans="1:25" ht="18" customHeight="1">
      <c r="A25" s="214" t="s">
        <v>34</v>
      </c>
      <c r="B25" s="306" t="s">
        <v>18</v>
      </c>
      <c r="C25" s="307" t="s">
        <v>18</v>
      </c>
      <c r="D25" s="307"/>
      <c r="E25" s="307"/>
      <c r="F25" s="308" t="s">
        <v>18</v>
      </c>
      <c r="G25" s="309" t="s">
        <v>18</v>
      </c>
      <c r="H25" s="310" t="s">
        <v>18</v>
      </c>
      <c r="I25" s="311" t="s">
        <v>18</v>
      </c>
      <c r="J25" s="312" t="s">
        <v>18</v>
      </c>
      <c r="K25" s="313" t="s">
        <v>18</v>
      </c>
      <c r="L25" s="314" t="s">
        <v>18</v>
      </c>
      <c r="M25" s="315" t="s">
        <v>18</v>
      </c>
      <c r="N25" s="316" t="s">
        <v>18</v>
      </c>
      <c r="O25" s="317" t="s">
        <v>18</v>
      </c>
      <c r="P25" s="318" t="s">
        <v>18</v>
      </c>
      <c r="Q25" s="319" t="s">
        <v>18</v>
      </c>
      <c r="R25" s="320" t="s">
        <v>18</v>
      </c>
      <c r="S25" s="321" t="s">
        <v>18</v>
      </c>
      <c r="T25" s="322" t="s">
        <v>18</v>
      </c>
      <c r="U25" s="323" t="s">
        <v>18</v>
      </c>
      <c r="V25" s="324" t="s">
        <v>18</v>
      </c>
      <c r="W25" s="325" t="s">
        <v>18</v>
      </c>
      <c r="X25" s="326" t="s">
        <v>18</v>
      </c>
      <c r="Y25" s="327" t="s">
        <v>18</v>
      </c>
    </row>
    <row r="26" spans="1:25" ht="18" customHeight="1">
      <c r="A26" s="214" t="s">
        <v>35</v>
      </c>
      <c r="B26" s="306" t="s">
        <v>18</v>
      </c>
      <c r="C26" s="307" t="s">
        <v>18</v>
      </c>
      <c r="D26" s="307"/>
      <c r="E26" s="307"/>
      <c r="F26" s="308" t="s">
        <v>18</v>
      </c>
      <c r="G26" s="309" t="s">
        <v>18</v>
      </c>
      <c r="H26" s="310" t="s">
        <v>18</v>
      </c>
      <c r="I26" s="311" t="s">
        <v>18</v>
      </c>
      <c r="J26" s="312" t="s">
        <v>18</v>
      </c>
      <c r="K26" s="313" t="s">
        <v>18</v>
      </c>
      <c r="L26" s="314" t="s">
        <v>18</v>
      </c>
      <c r="M26" s="315" t="s">
        <v>18</v>
      </c>
      <c r="N26" s="316" t="s">
        <v>18</v>
      </c>
      <c r="O26" s="317" t="s">
        <v>18</v>
      </c>
      <c r="P26" s="318" t="s">
        <v>18</v>
      </c>
      <c r="Q26" s="319" t="s">
        <v>18</v>
      </c>
      <c r="R26" s="320" t="s">
        <v>18</v>
      </c>
      <c r="S26" s="321" t="s">
        <v>18</v>
      </c>
      <c r="T26" s="322" t="s">
        <v>18</v>
      </c>
      <c r="U26" s="323" t="s">
        <v>18</v>
      </c>
      <c r="V26" s="324" t="s">
        <v>18</v>
      </c>
      <c r="W26" s="325" t="s">
        <v>18</v>
      </c>
      <c r="X26" s="326" t="s">
        <v>18</v>
      </c>
      <c r="Y26" s="327" t="s">
        <v>18</v>
      </c>
    </row>
    <row r="27" spans="1:25" ht="18" customHeight="1">
      <c r="A27" s="214" t="s">
        <v>36</v>
      </c>
      <c r="B27" s="306" t="s">
        <v>18</v>
      </c>
      <c r="C27" s="307" t="s">
        <v>18</v>
      </c>
      <c r="D27" s="307"/>
      <c r="E27" s="307"/>
      <c r="F27" s="308" t="s">
        <v>18</v>
      </c>
      <c r="G27" s="309" t="s">
        <v>18</v>
      </c>
      <c r="H27" s="310" t="s">
        <v>18</v>
      </c>
      <c r="I27" s="311" t="s">
        <v>18</v>
      </c>
      <c r="J27" s="312" t="s">
        <v>18</v>
      </c>
      <c r="K27" s="313" t="s">
        <v>18</v>
      </c>
      <c r="L27" s="314" t="s">
        <v>18</v>
      </c>
      <c r="M27" s="315" t="s">
        <v>18</v>
      </c>
      <c r="N27" s="316" t="s">
        <v>18</v>
      </c>
      <c r="O27" s="317" t="s">
        <v>18</v>
      </c>
      <c r="P27" s="318" t="s">
        <v>18</v>
      </c>
      <c r="Q27" s="319" t="s">
        <v>18</v>
      </c>
      <c r="R27" s="320" t="s">
        <v>18</v>
      </c>
      <c r="S27" s="321" t="s">
        <v>18</v>
      </c>
      <c r="T27" s="322" t="s">
        <v>18</v>
      </c>
      <c r="U27" s="323" t="s">
        <v>18</v>
      </c>
      <c r="V27" s="324" t="s">
        <v>18</v>
      </c>
      <c r="W27" s="325" t="s">
        <v>18</v>
      </c>
      <c r="X27" s="326" t="s">
        <v>18</v>
      </c>
      <c r="Y27" s="327" t="s">
        <v>18</v>
      </c>
    </row>
    <row r="28" spans="1:25" ht="18" customHeight="1">
      <c r="A28" s="214" t="s">
        <v>37</v>
      </c>
      <c r="B28" s="306" t="s">
        <v>18</v>
      </c>
      <c r="C28" s="307" t="s">
        <v>18</v>
      </c>
      <c r="D28" s="307"/>
      <c r="E28" s="307"/>
      <c r="F28" s="308" t="s">
        <v>18</v>
      </c>
      <c r="G28" s="309" t="s">
        <v>18</v>
      </c>
      <c r="H28" s="310" t="s">
        <v>18</v>
      </c>
      <c r="I28" s="311" t="s">
        <v>18</v>
      </c>
      <c r="J28" s="312" t="s">
        <v>18</v>
      </c>
      <c r="K28" s="313" t="s">
        <v>18</v>
      </c>
      <c r="L28" s="314" t="s">
        <v>18</v>
      </c>
      <c r="M28" s="315" t="s">
        <v>18</v>
      </c>
      <c r="N28" s="316" t="s">
        <v>18</v>
      </c>
      <c r="O28" s="317" t="s">
        <v>18</v>
      </c>
      <c r="P28" s="318" t="s">
        <v>18</v>
      </c>
      <c r="Q28" s="319" t="s">
        <v>18</v>
      </c>
      <c r="R28" s="320" t="s">
        <v>18</v>
      </c>
      <c r="S28" s="321" t="s">
        <v>18</v>
      </c>
      <c r="T28" s="322" t="s">
        <v>18</v>
      </c>
      <c r="U28" s="323" t="s">
        <v>18</v>
      </c>
      <c r="V28" s="324" t="s">
        <v>18</v>
      </c>
      <c r="W28" s="325" t="s">
        <v>18</v>
      </c>
      <c r="X28" s="326" t="s">
        <v>18</v>
      </c>
      <c r="Y28" s="327" t="s">
        <v>18</v>
      </c>
    </row>
    <row r="29" spans="1:25" ht="18" customHeight="1">
      <c r="A29" s="214" t="s">
        <v>38</v>
      </c>
      <c r="B29" s="306" t="s">
        <v>18</v>
      </c>
      <c r="C29" s="307" t="s">
        <v>18</v>
      </c>
      <c r="D29" s="307"/>
      <c r="E29" s="307"/>
      <c r="F29" s="308" t="s">
        <v>18</v>
      </c>
      <c r="G29" s="309" t="s">
        <v>18</v>
      </c>
      <c r="H29" s="310" t="s">
        <v>18</v>
      </c>
      <c r="I29" s="311" t="s">
        <v>18</v>
      </c>
      <c r="J29" s="312" t="s">
        <v>18</v>
      </c>
      <c r="K29" s="313" t="s">
        <v>18</v>
      </c>
      <c r="L29" s="314" t="s">
        <v>18</v>
      </c>
      <c r="M29" s="315" t="s">
        <v>18</v>
      </c>
      <c r="N29" s="316" t="s">
        <v>18</v>
      </c>
      <c r="O29" s="317" t="s">
        <v>18</v>
      </c>
      <c r="P29" s="318" t="s">
        <v>18</v>
      </c>
      <c r="Q29" s="319" t="s">
        <v>18</v>
      </c>
      <c r="R29" s="320" t="s">
        <v>18</v>
      </c>
      <c r="S29" s="321" t="s">
        <v>18</v>
      </c>
      <c r="T29" s="322" t="s">
        <v>18</v>
      </c>
      <c r="U29" s="323" t="s">
        <v>18</v>
      </c>
      <c r="V29" s="324" t="s">
        <v>18</v>
      </c>
      <c r="W29" s="325" t="s">
        <v>18</v>
      </c>
      <c r="X29" s="326" t="s">
        <v>18</v>
      </c>
      <c r="Y29" s="327" t="s">
        <v>18</v>
      </c>
    </row>
    <row r="30" spans="1:25" ht="18" customHeight="1">
      <c r="A30" s="214" t="s">
        <v>39</v>
      </c>
      <c r="B30" s="306">
        <v>46</v>
      </c>
      <c r="C30" s="307">
        <v>40</v>
      </c>
      <c r="D30" s="307"/>
      <c r="E30" s="307"/>
      <c r="F30" s="308">
        <v>86</v>
      </c>
      <c r="G30" s="309">
        <v>3</v>
      </c>
      <c r="H30" s="310" t="s">
        <v>18</v>
      </c>
      <c r="I30" s="311">
        <v>3</v>
      </c>
      <c r="J30" s="312">
        <v>43</v>
      </c>
      <c r="K30" s="313">
        <v>40</v>
      </c>
      <c r="L30" s="314">
        <v>83</v>
      </c>
      <c r="M30" s="315">
        <v>8</v>
      </c>
      <c r="N30" s="316">
        <v>10</v>
      </c>
      <c r="O30" s="317">
        <v>18</v>
      </c>
      <c r="P30" s="318">
        <v>19</v>
      </c>
      <c r="Q30" s="319">
        <v>13.16304347826087</v>
      </c>
      <c r="R30" s="320">
        <v>14.7</v>
      </c>
      <c r="S30" s="321">
        <v>13.877906976744185</v>
      </c>
      <c r="T30" s="322">
        <v>1</v>
      </c>
      <c r="U30" s="323" t="s">
        <v>18</v>
      </c>
      <c r="V30" s="324">
        <v>1</v>
      </c>
      <c r="W30" s="325">
        <v>13</v>
      </c>
      <c r="X30" s="326" t="s">
        <v>18</v>
      </c>
      <c r="Y30" s="327">
        <v>13</v>
      </c>
    </row>
    <row r="31" spans="1:25" ht="18" customHeight="1">
      <c r="A31" s="214" t="s">
        <v>40</v>
      </c>
      <c r="B31" s="306" t="s">
        <v>18</v>
      </c>
      <c r="C31" s="307" t="s">
        <v>18</v>
      </c>
      <c r="D31" s="307"/>
      <c r="E31" s="307"/>
      <c r="F31" s="308" t="s">
        <v>18</v>
      </c>
      <c r="G31" s="309" t="s">
        <v>18</v>
      </c>
      <c r="H31" s="310" t="s">
        <v>18</v>
      </c>
      <c r="I31" s="311" t="s">
        <v>18</v>
      </c>
      <c r="J31" s="312" t="s">
        <v>18</v>
      </c>
      <c r="K31" s="313" t="s">
        <v>18</v>
      </c>
      <c r="L31" s="314" t="s">
        <v>18</v>
      </c>
      <c r="M31" s="315" t="s">
        <v>18</v>
      </c>
      <c r="N31" s="316" t="s">
        <v>18</v>
      </c>
      <c r="O31" s="317" t="s">
        <v>18</v>
      </c>
      <c r="P31" s="318" t="s">
        <v>18</v>
      </c>
      <c r="Q31" s="319" t="s">
        <v>18</v>
      </c>
      <c r="R31" s="320" t="s">
        <v>18</v>
      </c>
      <c r="S31" s="321" t="s">
        <v>18</v>
      </c>
      <c r="T31" s="322" t="s">
        <v>18</v>
      </c>
      <c r="U31" s="323" t="s">
        <v>18</v>
      </c>
      <c r="V31" s="324" t="s">
        <v>18</v>
      </c>
      <c r="W31" s="325" t="s">
        <v>18</v>
      </c>
      <c r="X31" s="326" t="s">
        <v>18</v>
      </c>
      <c r="Y31" s="327" t="s">
        <v>18</v>
      </c>
    </row>
    <row r="32" spans="1:25" ht="18" customHeight="1">
      <c r="A32" s="214" t="s">
        <v>41</v>
      </c>
      <c r="B32" s="306">
        <v>31</v>
      </c>
      <c r="C32" s="307">
        <v>30</v>
      </c>
      <c r="D32" s="307"/>
      <c r="E32" s="307"/>
      <c r="F32" s="308">
        <v>61</v>
      </c>
      <c r="G32" s="309">
        <v>1</v>
      </c>
      <c r="H32" s="310">
        <v>1</v>
      </c>
      <c r="I32" s="311">
        <v>2</v>
      </c>
      <c r="J32" s="312">
        <v>30</v>
      </c>
      <c r="K32" s="313">
        <v>29</v>
      </c>
      <c r="L32" s="314">
        <v>59</v>
      </c>
      <c r="M32" s="315" t="s">
        <v>18</v>
      </c>
      <c r="N32" s="316">
        <v>7</v>
      </c>
      <c r="O32" s="317">
        <v>16</v>
      </c>
      <c r="P32" s="318">
        <v>18</v>
      </c>
      <c r="Q32" s="319">
        <v>12.096774193548388</v>
      </c>
      <c r="R32" s="320">
        <v>13.983333333333333</v>
      </c>
      <c r="S32" s="321">
        <v>13.024590163934427</v>
      </c>
      <c r="T32" s="322" t="s">
        <v>18</v>
      </c>
      <c r="U32" s="323" t="s">
        <v>18</v>
      </c>
      <c r="V32" s="324" t="s">
        <v>18</v>
      </c>
      <c r="W32" s="325" t="s">
        <v>18</v>
      </c>
      <c r="X32" s="326" t="s">
        <v>18</v>
      </c>
      <c r="Y32" s="327" t="s">
        <v>18</v>
      </c>
    </row>
    <row r="33" spans="1:25" ht="18" customHeight="1">
      <c r="A33" s="214" t="s">
        <v>42</v>
      </c>
      <c r="B33" s="306" t="s">
        <v>18</v>
      </c>
      <c r="C33" s="307" t="s">
        <v>18</v>
      </c>
      <c r="D33" s="307"/>
      <c r="E33" s="307"/>
      <c r="F33" s="308" t="s">
        <v>18</v>
      </c>
      <c r="G33" s="309" t="s">
        <v>18</v>
      </c>
      <c r="H33" s="310" t="s">
        <v>18</v>
      </c>
      <c r="I33" s="311" t="s">
        <v>18</v>
      </c>
      <c r="J33" s="312" t="s">
        <v>18</v>
      </c>
      <c r="K33" s="313" t="s">
        <v>18</v>
      </c>
      <c r="L33" s="314" t="s">
        <v>18</v>
      </c>
      <c r="M33" s="315" t="s">
        <v>18</v>
      </c>
      <c r="N33" s="316" t="s">
        <v>18</v>
      </c>
      <c r="O33" s="317" t="s">
        <v>18</v>
      </c>
      <c r="P33" s="318" t="s">
        <v>18</v>
      </c>
      <c r="Q33" s="319" t="s">
        <v>18</v>
      </c>
      <c r="R33" s="320" t="s">
        <v>18</v>
      </c>
      <c r="S33" s="321" t="s">
        <v>18</v>
      </c>
      <c r="T33" s="322" t="s">
        <v>18</v>
      </c>
      <c r="U33" s="323" t="s">
        <v>18</v>
      </c>
      <c r="V33" s="324" t="s">
        <v>18</v>
      </c>
      <c r="W33" s="325" t="s">
        <v>18</v>
      </c>
      <c r="X33" s="326" t="s">
        <v>18</v>
      </c>
      <c r="Y33" s="327" t="s">
        <v>18</v>
      </c>
    </row>
    <row r="34" spans="1:25" ht="18" customHeight="1">
      <c r="A34" s="214" t="s">
        <v>43</v>
      </c>
      <c r="B34" s="306" t="s">
        <v>18</v>
      </c>
      <c r="C34" s="307" t="s">
        <v>18</v>
      </c>
      <c r="D34" s="307"/>
      <c r="E34" s="307"/>
      <c r="F34" s="308" t="s">
        <v>18</v>
      </c>
      <c r="G34" s="309" t="s">
        <v>18</v>
      </c>
      <c r="H34" s="310" t="s">
        <v>18</v>
      </c>
      <c r="I34" s="311" t="s">
        <v>18</v>
      </c>
      <c r="J34" s="312" t="s">
        <v>18</v>
      </c>
      <c r="K34" s="313" t="s">
        <v>18</v>
      </c>
      <c r="L34" s="314" t="s">
        <v>18</v>
      </c>
      <c r="M34" s="315" t="s">
        <v>18</v>
      </c>
      <c r="N34" s="316" t="s">
        <v>18</v>
      </c>
      <c r="O34" s="317" t="s">
        <v>18</v>
      </c>
      <c r="P34" s="318" t="s">
        <v>18</v>
      </c>
      <c r="Q34" s="319" t="s">
        <v>18</v>
      </c>
      <c r="R34" s="320" t="s">
        <v>18</v>
      </c>
      <c r="S34" s="321" t="s">
        <v>18</v>
      </c>
      <c r="T34" s="322" t="s">
        <v>18</v>
      </c>
      <c r="U34" s="323" t="s">
        <v>18</v>
      </c>
      <c r="V34" s="324" t="s">
        <v>18</v>
      </c>
      <c r="W34" s="325" t="s">
        <v>18</v>
      </c>
      <c r="X34" s="326" t="s">
        <v>18</v>
      </c>
      <c r="Y34" s="327" t="s">
        <v>18</v>
      </c>
    </row>
    <row r="35" spans="1:25" ht="18" customHeight="1">
      <c r="A35" s="214" t="s">
        <v>44</v>
      </c>
      <c r="B35" s="306">
        <v>68</v>
      </c>
      <c r="C35" s="307">
        <v>50</v>
      </c>
      <c r="D35" s="307"/>
      <c r="E35" s="307"/>
      <c r="F35" s="308">
        <v>118</v>
      </c>
      <c r="G35" s="309">
        <v>2</v>
      </c>
      <c r="H35" s="310" t="s">
        <v>18</v>
      </c>
      <c r="I35" s="311">
        <v>2</v>
      </c>
      <c r="J35" s="312">
        <v>66</v>
      </c>
      <c r="K35" s="313">
        <v>50</v>
      </c>
      <c r="L35" s="314">
        <v>116</v>
      </c>
      <c r="M35" s="315">
        <v>7</v>
      </c>
      <c r="N35" s="316">
        <v>10</v>
      </c>
      <c r="O35" s="317">
        <v>18</v>
      </c>
      <c r="P35" s="318">
        <v>18</v>
      </c>
      <c r="Q35" s="319">
        <v>13.875</v>
      </c>
      <c r="R35" s="320">
        <v>14.63</v>
      </c>
      <c r="S35" s="321">
        <v>14.194915254237289</v>
      </c>
      <c r="T35" s="322">
        <v>1</v>
      </c>
      <c r="U35" s="323" t="s">
        <v>18</v>
      </c>
      <c r="V35" s="324">
        <v>1</v>
      </c>
      <c r="W35" s="325">
        <v>13</v>
      </c>
      <c r="X35" s="326" t="s">
        <v>18</v>
      </c>
      <c r="Y35" s="327">
        <v>13</v>
      </c>
    </row>
    <row r="36" spans="1:25" ht="18" customHeight="1">
      <c r="A36" s="214" t="s">
        <v>45</v>
      </c>
      <c r="B36" s="306" t="s">
        <v>18</v>
      </c>
      <c r="C36" s="307" t="s">
        <v>18</v>
      </c>
      <c r="D36" s="307"/>
      <c r="E36" s="307"/>
      <c r="F36" s="308" t="s">
        <v>18</v>
      </c>
      <c r="G36" s="309" t="s">
        <v>18</v>
      </c>
      <c r="H36" s="310" t="s">
        <v>18</v>
      </c>
      <c r="I36" s="311" t="s">
        <v>18</v>
      </c>
      <c r="J36" s="312" t="s">
        <v>18</v>
      </c>
      <c r="K36" s="313" t="s">
        <v>18</v>
      </c>
      <c r="L36" s="314" t="s">
        <v>18</v>
      </c>
      <c r="M36" s="315" t="s">
        <v>18</v>
      </c>
      <c r="N36" s="316" t="s">
        <v>18</v>
      </c>
      <c r="O36" s="317" t="s">
        <v>18</v>
      </c>
      <c r="P36" s="318" t="s">
        <v>18</v>
      </c>
      <c r="Q36" s="319" t="s">
        <v>18</v>
      </c>
      <c r="R36" s="320" t="s">
        <v>18</v>
      </c>
      <c r="S36" s="321" t="s">
        <v>18</v>
      </c>
      <c r="T36" s="322" t="s">
        <v>18</v>
      </c>
      <c r="U36" s="323" t="s">
        <v>18</v>
      </c>
      <c r="V36" s="324" t="s">
        <v>18</v>
      </c>
      <c r="W36" s="325" t="s">
        <v>18</v>
      </c>
      <c r="X36" s="326" t="s">
        <v>18</v>
      </c>
      <c r="Y36" s="327" t="s">
        <v>18</v>
      </c>
    </row>
    <row r="37" spans="1:25" ht="18" customHeight="1">
      <c r="A37" s="214" t="s">
        <v>46</v>
      </c>
      <c r="B37" s="306" t="s">
        <v>18</v>
      </c>
      <c r="C37" s="307" t="s">
        <v>18</v>
      </c>
      <c r="D37" s="307"/>
      <c r="E37" s="307"/>
      <c r="F37" s="308" t="s">
        <v>18</v>
      </c>
      <c r="G37" s="309" t="s">
        <v>18</v>
      </c>
      <c r="H37" s="310" t="s">
        <v>18</v>
      </c>
      <c r="I37" s="311" t="s">
        <v>18</v>
      </c>
      <c r="J37" s="312" t="s">
        <v>18</v>
      </c>
      <c r="K37" s="313" t="s">
        <v>18</v>
      </c>
      <c r="L37" s="314" t="s">
        <v>18</v>
      </c>
      <c r="M37" s="315" t="s">
        <v>18</v>
      </c>
      <c r="N37" s="316" t="s">
        <v>18</v>
      </c>
      <c r="O37" s="317" t="s">
        <v>18</v>
      </c>
      <c r="P37" s="318" t="s">
        <v>18</v>
      </c>
      <c r="Q37" s="319" t="s">
        <v>18</v>
      </c>
      <c r="R37" s="320" t="s">
        <v>18</v>
      </c>
      <c r="S37" s="321" t="s">
        <v>18</v>
      </c>
      <c r="T37" s="322" t="s">
        <v>18</v>
      </c>
      <c r="U37" s="323" t="s">
        <v>18</v>
      </c>
      <c r="V37" s="324" t="s">
        <v>18</v>
      </c>
      <c r="W37" s="325" t="s">
        <v>18</v>
      </c>
      <c r="X37" s="326" t="s">
        <v>18</v>
      </c>
      <c r="Y37" s="327" t="s">
        <v>18</v>
      </c>
    </row>
    <row r="38" spans="1:25" ht="18" customHeight="1">
      <c r="A38" s="214" t="s">
        <v>47</v>
      </c>
      <c r="B38" s="306">
        <v>111</v>
      </c>
      <c r="C38" s="307">
        <v>85</v>
      </c>
      <c r="D38" s="307"/>
      <c r="E38" s="307"/>
      <c r="F38" s="308">
        <v>196</v>
      </c>
      <c r="G38" s="309">
        <v>19</v>
      </c>
      <c r="H38" s="310">
        <v>11</v>
      </c>
      <c r="I38" s="311">
        <v>30</v>
      </c>
      <c r="J38" s="312">
        <v>92</v>
      </c>
      <c r="K38" s="313">
        <v>74</v>
      </c>
      <c r="L38" s="314">
        <v>166</v>
      </c>
      <c r="M38" s="315" t="s">
        <v>18</v>
      </c>
      <c r="N38" s="316">
        <v>5</v>
      </c>
      <c r="O38" s="317">
        <v>20</v>
      </c>
      <c r="P38" s="318">
        <v>20</v>
      </c>
      <c r="Q38" s="319">
        <v>12.427927927927929</v>
      </c>
      <c r="R38" s="320">
        <v>13.076470588235294</v>
      </c>
      <c r="S38" s="321">
        <v>12.709183673469388</v>
      </c>
      <c r="T38" s="322">
        <v>1</v>
      </c>
      <c r="U38" s="323" t="s">
        <v>18</v>
      </c>
      <c r="V38" s="324">
        <v>1</v>
      </c>
      <c r="W38" s="325">
        <v>13</v>
      </c>
      <c r="X38" s="326" t="s">
        <v>18</v>
      </c>
      <c r="Y38" s="327">
        <v>13</v>
      </c>
    </row>
    <row r="39" spans="1:25" ht="18" customHeight="1">
      <c r="A39" s="214" t="s">
        <v>48</v>
      </c>
      <c r="B39" s="306" t="s">
        <v>18</v>
      </c>
      <c r="C39" s="307" t="s">
        <v>18</v>
      </c>
      <c r="D39" s="307"/>
      <c r="E39" s="307"/>
      <c r="F39" s="308" t="s">
        <v>18</v>
      </c>
      <c r="G39" s="309" t="s">
        <v>18</v>
      </c>
      <c r="H39" s="310" t="s">
        <v>18</v>
      </c>
      <c r="I39" s="311" t="s">
        <v>18</v>
      </c>
      <c r="J39" s="312" t="s">
        <v>18</v>
      </c>
      <c r="K39" s="313" t="s">
        <v>18</v>
      </c>
      <c r="L39" s="314" t="s">
        <v>18</v>
      </c>
      <c r="M39" s="315" t="s">
        <v>18</v>
      </c>
      <c r="N39" s="316" t="s">
        <v>18</v>
      </c>
      <c r="O39" s="317" t="s">
        <v>18</v>
      </c>
      <c r="P39" s="318" t="s">
        <v>18</v>
      </c>
      <c r="Q39" s="319" t="s">
        <v>18</v>
      </c>
      <c r="R39" s="320" t="s">
        <v>18</v>
      </c>
      <c r="S39" s="321" t="s">
        <v>18</v>
      </c>
      <c r="T39" s="322" t="s">
        <v>18</v>
      </c>
      <c r="U39" s="323" t="s">
        <v>18</v>
      </c>
      <c r="V39" s="324" t="s">
        <v>18</v>
      </c>
      <c r="W39" s="325" t="s">
        <v>18</v>
      </c>
      <c r="X39" s="326" t="s">
        <v>18</v>
      </c>
      <c r="Y39" s="327" t="s">
        <v>18</v>
      </c>
    </row>
    <row r="40" spans="1:25" ht="18" customHeight="1">
      <c r="A40" s="214" t="s">
        <v>49</v>
      </c>
      <c r="B40" s="306" t="s">
        <v>18</v>
      </c>
      <c r="C40" s="307" t="s">
        <v>18</v>
      </c>
      <c r="D40" s="307"/>
      <c r="E40" s="307"/>
      <c r="F40" s="308" t="s">
        <v>18</v>
      </c>
      <c r="G40" s="309" t="s">
        <v>18</v>
      </c>
      <c r="H40" s="310" t="s">
        <v>18</v>
      </c>
      <c r="I40" s="311" t="s">
        <v>18</v>
      </c>
      <c r="J40" s="312" t="s">
        <v>18</v>
      </c>
      <c r="K40" s="313" t="s">
        <v>18</v>
      </c>
      <c r="L40" s="314" t="s">
        <v>18</v>
      </c>
      <c r="M40" s="315" t="s">
        <v>18</v>
      </c>
      <c r="N40" s="316" t="s">
        <v>18</v>
      </c>
      <c r="O40" s="317" t="s">
        <v>18</v>
      </c>
      <c r="P40" s="318" t="s">
        <v>18</v>
      </c>
      <c r="Q40" s="319" t="s">
        <v>18</v>
      </c>
      <c r="R40" s="320" t="s">
        <v>18</v>
      </c>
      <c r="S40" s="321" t="s">
        <v>18</v>
      </c>
      <c r="T40" s="322" t="s">
        <v>18</v>
      </c>
      <c r="U40" s="323" t="s">
        <v>18</v>
      </c>
      <c r="V40" s="324" t="s">
        <v>18</v>
      </c>
      <c r="W40" s="325" t="s">
        <v>18</v>
      </c>
      <c r="X40" s="326" t="s">
        <v>18</v>
      </c>
      <c r="Y40" s="327" t="s">
        <v>18</v>
      </c>
    </row>
    <row r="41" spans="1:25" ht="18" customHeight="1">
      <c r="A41" s="214" t="s">
        <v>50</v>
      </c>
      <c r="B41" s="306" t="s">
        <v>18</v>
      </c>
      <c r="C41" s="307" t="s">
        <v>18</v>
      </c>
      <c r="D41" s="307"/>
      <c r="E41" s="307"/>
      <c r="F41" s="308" t="s">
        <v>18</v>
      </c>
      <c r="G41" s="309" t="s">
        <v>18</v>
      </c>
      <c r="H41" s="310" t="s">
        <v>18</v>
      </c>
      <c r="I41" s="311" t="s">
        <v>18</v>
      </c>
      <c r="J41" s="312" t="s">
        <v>18</v>
      </c>
      <c r="K41" s="313" t="s">
        <v>18</v>
      </c>
      <c r="L41" s="314" t="s">
        <v>18</v>
      </c>
      <c r="M41" s="315" t="s">
        <v>18</v>
      </c>
      <c r="N41" s="316" t="s">
        <v>18</v>
      </c>
      <c r="O41" s="317" t="s">
        <v>18</v>
      </c>
      <c r="P41" s="318" t="s">
        <v>18</v>
      </c>
      <c r="Q41" s="319" t="s">
        <v>18</v>
      </c>
      <c r="R41" s="320" t="s">
        <v>18</v>
      </c>
      <c r="S41" s="321" t="s">
        <v>18</v>
      </c>
      <c r="T41" s="322" t="s">
        <v>18</v>
      </c>
      <c r="U41" s="323" t="s">
        <v>18</v>
      </c>
      <c r="V41" s="324" t="s">
        <v>18</v>
      </c>
      <c r="W41" s="325" t="s">
        <v>18</v>
      </c>
      <c r="X41" s="326" t="s">
        <v>18</v>
      </c>
      <c r="Y41" s="327" t="s">
        <v>18</v>
      </c>
    </row>
    <row r="42" spans="1:25" ht="18" customHeight="1">
      <c r="A42" s="214" t="s">
        <v>51</v>
      </c>
      <c r="B42" s="306" t="s">
        <v>18</v>
      </c>
      <c r="C42" s="307" t="s">
        <v>18</v>
      </c>
      <c r="D42" s="307"/>
      <c r="E42" s="307"/>
      <c r="F42" s="308" t="s">
        <v>18</v>
      </c>
      <c r="G42" s="309" t="s">
        <v>18</v>
      </c>
      <c r="H42" s="310" t="s">
        <v>18</v>
      </c>
      <c r="I42" s="311" t="s">
        <v>18</v>
      </c>
      <c r="J42" s="312" t="s">
        <v>18</v>
      </c>
      <c r="K42" s="313" t="s">
        <v>18</v>
      </c>
      <c r="L42" s="314" t="s">
        <v>18</v>
      </c>
      <c r="M42" s="315" t="s">
        <v>18</v>
      </c>
      <c r="N42" s="316" t="s">
        <v>18</v>
      </c>
      <c r="O42" s="317" t="s">
        <v>18</v>
      </c>
      <c r="P42" s="318" t="s">
        <v>18</v>
      </c>
      <c r="Q42" s="319" t="s">
        <v>18</v>
      </c>
      <c r="R42" s="320" t="s">
        <v>18</v>
      </c>
      <c r="S42" s="321" t="s">
        <v>18</v>
      </c>
      <c r="T42" s="322" t="s">
        <v>18</v>
      </c>
      <c r="U42" s="323" t="s">
        <v>18</v>
      </c>
      <c r="V42" s="324" t="s">
        <v>18</v>
      </c>
      <c r="W42" s="325" t="s">
        <v>18</v>
      </c>
      <c r="X42" s="326" t="s">
        <v>18</v>
      </c>
      <c r="Y42" s="327" t="s">
        <v>18</v>
      </c>
    </row>
    <row r="43" spans="1:25" ht="18" customHeight="1">
      <c r="A43" s="214" t="s">
        <v>52</v>
      </c>
      <c r="B43" s="306" t="s">
        <v>18</v>
      </c>
      <c r="C43" s="307" t="s">
        <v>18</v>
      </c>
      <c r="D43" s="307"/>
      <c r="E43" s="307"/>
      <c r="F43" s="308" t="s">
        <v>18</v>
      </c>
      <c r="G43" s="309" t="s">
        <v>18</v>
      </c>
      <c r="H43" s="310" t="s">
        <v>18</v>
      </c>
      <c r="I43" s="311" t="s">
        <v>18</v>
      </c>
      <c r="J43" s="312" t="s">
        <v>18</v>
      </c>
      <c r="K43" s="313" t="s">
        <v>18</v>
      </c>
      <c r="L43" s="314" t="s">
        <v>18</v>
      </c>
      <c r="M43" s="315" t="s">
        <v>18</v>
      </c>
      <c r="N43" s="316" t="s">
        <v>18</v>
      </c>
      <c r="O43" s="317" t="s">
        <v>18</v>
      </c>
      <c r="P43" s="318" t="s">
        <v>18</v>
      </c>
      <c r="Q43" s="319" t="s">
        <v>18</v>
      </c>
      <c r="R43" s="320" t="s">
        <v>18</v>
      </c>
      <c r="S43" s="321" t="s">
        <v>18</v>
      </c>
      <c r="T43" s="322" t="s">
        <v>18</v>
      </c>
      <c r="U43" s="323" t="s">
        <v>18</v>
      </c>
      <c r="V43" s="324" t="s">
        <v>18</v>
      </c>
      <c r="W43" s="325" t="s">
        <v>18</v>
      </c>
      <c r="X43" s="326" t="s">
        <v>18</v>
      </c>
      <c r="Y43" s="327" t="s">
        <v>18</v>
      </c>
    </row>
    <row r="44" spans="1:25" ht="18" customHeight="1">
      <c r="A44" s="214" t="s">
        <v>53</v>
      </c>
      <c r="B44" s="306" t="s">
        <v>18</v>
      </c>
      <c r="C44" s="307" t="s">
        <v>18</v>
      </c>
      <c r="D44" s="307"/>
      <c r="E44" s="307"/>
      <c r="F44" s="308" t="s">
        <v>18</v>
      </c>
      <c r="G44" s="309" t="s">
        <v>18</v>
      </c>
      <c r="H44" s="310" t="s">
        <v>18</v>
      </c>
      <c r="I44" s="311" t="s">
        <v>18</v>
      </c>
      <c r="J44" s="312" t="s">
        <v>18</v>
      </c>
      <c r="K44" s="313" t="s">
        <v>18</v>
      </c>
      <c r="L44" s="314" t="s">
        <v>18</v>
      </c>
      <c r="M44" s="315" t="s">
        <v>18</v>
      </c>
      <c r="N44" s="316" t="s">
        <v>18</v>
      </c>
      <c r="O44" s="317" t="s">
        <v>18</v>
      </c>
      <c r="P44" s="318" t="s">
        <v>18</v>
      </c>
      <c r="Q44" s="319" t="s">
        <v>18</v>
      </c>
      <c r="R44" s="320" t="s">
        <v>18</v>
      </c>
      <c r="S44" s="321" t="s">
        <v>18</v>
      </c>
      <c r="T44" s="322" t="s">
        <v>18</v>
      </c>
      <c r="U44" s="323" t="s">
        <v>18</v>
      </c>
      <c r="V44" s="324" t="s">
        <v>18</v>
      </c>
      <c r="W44" s="325" t="s">
        <v>18</v>
      </c>
      <c r="X44" s="326" t="s">
        <v>18</v>
      </c>
      <c r="Y44" s="327" t="s">
        <v>18</v>
      </c>
    </row>
    <row r="45" spans="1:25" ht="18" customHeight="1">
      <c r="A45" s="237" t="s">
        <v>54</v>
      </c>
      <c r="B45" s="328" t="s">
        <v>18</v>
      </c>
      <c r="C45" s="329" t="s">
        <v>18</v>
      </c>
      <c r="D45" s="329"/>
      <c r="E45" s="329"/>
      <c r="F45" s="330" t="s">
        <v>18</v>
      </c>
      <c r="G45" s="331" t="s">
        <v>18</v>
      </c>
      <c r="H45" s="332" t="s">
        <v>18</v>
      </c>
      <c r="I45" s="333" t="s">
        <v>18</v>
      </c>
      <c r="J45" s="334" t="s">
        <v>18</v>
      </c>
      <c r="K45" s="335" t="s">
        <v>18</v>
      </c>
      <c r="L45" s="336" t="s">
        <v>18</v>
      </c>
      <c r="M45" s="337" t="s">
        <v>18</v>
      </c>
      <c r="N45" s="338" t="s">
        <v>18</v>
      </c>
      <c r="O45" s="339" t="s">
        <v>18</v>
      </c>
      <c r="P45" s="340" t="s">
        <v>18</v>
      </c>
      <c r="Q45" s="341" t="s">
        <v>18</v>
      </c>
      <c r="R45" s="342" t="s">
        <v>18</v>
      </c>
      <c r="S45" s="343" t="s">
        <v>18</v>
      </c>
      <c r="T45" s="344" t="s">
        <v>18</v>
      </c>
      <c r="U45" s="345" t="s">
        <v>18</v>
      </c>
      <c r="V45" s="346" t="s">
        <v>18</v>
      </c>
      <c r="W45" s="347" t="s">
        <v>18</v>
      </c>
      <c r="X45" s="348" t="s">
        <v>18</v>
      </c>
      <c r="Y45" s="349" t="s">
        <v>18</v>
      </c>
    </row>
    <row r="46" spans="1:25" ht="15" thickBot="1">
      <c r="A46" s="260" t="s">
        <v>55</v>
      </c>
      <c r="B46" s="350" t="s">
        <v>18</v>
      </c>
      <c r="C46" s="351" t="s">
        <v>18</v>
      </c>
      <c r="D46" s="351"/>
      <c r="E46" s="351"/>
      <c r="F46" s="352" t="s">
        <v>18</v>
      </c>
      <c r="G46" s="353" t="s">
        <v>18</v>
      </c>
      <c r="H46" s="354" t="s">
        <v>18</v>
      </c>
      <c r="I46" s="355" t="s">
        <v>18</v>
      </c>
      <c r="J46" s="356" t="s">
        <v>18</v>
      </c>
      <c r="K46" s="357" t="s">
        <v>18</v>
      </c>
      <c r="L46" s="358" t="s">
        <v>18</v>
      </c>
      <c r="M46" s="359" t="s">
        <v>18</v>
      </c>
      <c r="N46" s="360" t="s">
        <v>18</v>
      </c>
      <c r="O46" s="361" t="s">
        <v>18</v>
      </c>
      <c r="P46" s="362" t="s">
        <v>18</v>
      </c>
      <c r="Q46" s="363" t="s">
        <v>18</v>
      </c>
      <c r="R46" s="364" t="s">
        <v>18</v>
      </c>
      <c r="S46" s="365" t="s">
        <v>18</v>
      </c>
      <c r="T46" s="366" t="s">
        <v>18</v>
      </c>
      <c r="U46" s="367" t="s">
        <v>18</v>
      </c>
      <c r="V46" s="368" t="s">
        <v>18</v>
      </c>
      <c r="W46" s="369" t="s">
        <v>18</v>
      </c>
      <c r="X46" s="370" t="s">
        <v>18</v>
      </c>
      <c r="Y46" s="371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1" sqref="A1:Y1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192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193</v>
      </c>
      <c r="B7" s="22">
        <v>86</v>
      </c>
      <c r="C7" s="23">
        <v>82</v>
      </c>
      <c r="D7" s="24" t="s">
        <v>18</v>
      </c>
      <c r="E7" s="24" t="s">
        <v>18</v>
      </c>
      <c r="F7" s="25">
        <v>168</v>
      </c>
      <c r="G7" s="26">
        <v>10</v>
      </c>
      <c r="H7" s="27">
        <v>7</v>
      </c>
      <c r="I7" s="28">
        <v>17</v>
      </c>
      <c r="J7" s="29">
        <v>76</v>
      </c>
      <c r="K7" s="30">
        <v>75</v>
      </c>
      <c r="L7" s="31">
        <v>151</v>
      </c>
      <c r="M7" s="32">
        <v>0.5</v>
      </c>
      <c r="N7" s="33" t="s">
        <v>18</v>
      </c>
      <c r="O7" s="34">
        <v>17.5</v>
      </c>
      <c r="P7" s="35">
        <v>17.5</v>
      </c>
      <c r="Q7" s="36">
        <v>12.505813953488373</v>
      </c>
      <c r="R7" s="37">
        <v>12.987804878048781</v>
      </c>
      <c r="S7" s="38">
        <v>12.741071428571429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194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 t="s">
        <v>18</v>
      </c>
      <c r="C11" s="193" t="s">
        <v>18</v>
      </c>
      <c r="D11" s="193"/>
      <c r="E11" s="193"/>
      <c r="F11" s="194" t="s">
        <v>18</v>
      </c>
      <c r="G11" s="195" t="s">
        <v>18</v>
      </c>
      <c r="H11" s="196" t="s">
        <v>18</v>
      </c>
      <c r="I11" s="197" t="s">
        <v>18</v>
      </c>
      <c r="J11" s="198" t="s">
        <v>18</v>
      </c>
      <c r="K11" s="199" t="s">
        <v>18</v>
      </c>
      <c r="L11" s="200" t="s">
        <v>18</v>
      </c>
      <c r="M11" s="201" t="s">
        <v>18</v>
      </c>
      <c r="N11" s="202" t="s">
        <v>18</v>
      </c>
      <c r="O11" s="203" t="s">
        <v>18</v>
      </c>
      <c r="P11" s="204" t="s">
        <v>18</v>
      </c>
      <c r="Q11" s="205" t="s">
        <v>18</v>
      </c>
      <c r="R11" s="206" t="s">
        <v>18</v>
      </c>
      <c r="S11" s="207" t="s">
        <v>18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>
        <v>74</v>
      </c>
      <c r="C15" s="216">
        <v>68</v>
      </c>
      <c r="D15" s="216"/>
      <c r="E15" s="216"/>
      <c r="F15" s="217">
        <v>142</v>
      </c>
      <c r="G15" s="218">
        <v>11</v>
      </c>
      <c r="H15" s="219">
        <v>8</v>
      </c>
      <c r="I15" s="220">
        <v>19</v>
      </c>
      <c r="J15" s="221">
        <v>63</v>
      </c>
      <c r="K15" s="222">
        <v>60</v>
      </c>
      <c r="L15" s="223">
        <v>123</v>
      </c>
      <c r="M15" s="224" t="s">
        <v>18</v>
      </c>
      <c r="N15" s="225" t="s">
        <v>18</v>
      </c>
      <c r="O15" s="226">
        <v>17</v>
      </c>
      <c r="P15" s="227">
        <v>19</v>
      </c>
      <c r="Q15" s="228">
        <v>11.587837837837839</v>
      </c>
      <c r="R15" s="229">
        <v>13.110294117647058</v>
      </c>
      <c r="S15" s="230">
        <v>12.316901408450704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>
        <v>12</v>
      </c>
      <c r="C18" s="216">
        <v>14</v>
      </c>
      <c r="D18" s="216"/>
      <c r="E18" s="216"/>
      <c r="F18" s="217">
        <v>26</v>
      </c>
      <c r="G18" s="218">
        <v>3</v>
      </c>
      <c r="H18" s="219">
        <v>1</v>
      </c>
      <c r="I18" s="220">
        <v>4</v>
      </c>
      <c r="J18" s="221">
        <v>9</v>
      </c>
      <c r="K18" s="222">
        <v>13</v>
      </c>
      <c r="L18" s="223">
        <v>22</v>
      </c>
      <c r="M18" s="224">
        <v>8</v>
      </c>
      <c r="N18" s="225">
        <v>9</v>
      </c>
      <c r="O18" s="226">
        <v>16</v>
      </c>
      <c r="P18" s="227">
        <v>16</v>
      </c>
      <c r="Q18" s="228">
        <v>12.083333333333334</v>
      </c>
      <c r="R18" s="229">
        <v>13.428571428571429</v>
      </c>
      <c r="S18" s="230">
        <v>12.807692307692308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85</v>
      </c>
      <c r="C23" s="216">
        <v>81</v>
      </c>
      <c r="D23" s="216"/>
      <c r="E23" s="216"/>
      <c r="F23" s="217">
        <v>166</v>
      </c>
      <c r="G23" s="218">
        <v>6</v>
      </c>
      <c r="H23" s="219">
        <v>15</v>
      </c>
      <c r="I23" s="220">
        <v>21</v>
      </c>
      <c r="J23" s="221">
        <v>79</v>
      </c>
      <c r="K23" s="222">
        <v>66</v>
      </c>
      <c r="L23" s="223">
        <v>145</v>
      </c>
      <c r="M23" s="224">
        <v>1</v>
      </c>
      <c r="N23" s="225" t="s">
        <v>18</v>
      </c>
      <c r="O23" s="226">
        <v>19</v>
      </c>
      <c r="P23" s="227">
        <v>18</v>
      </c>
      <c r="Q23" s="228">
        <v>13.5</v>
      </c>
      <c r="R23" s="229">
        <v>11.907407407407407</v>
      </c>
      <c r="S23" s="230">
        <v>12.72289156626506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 t="s">
        <v>18</v>
      </c>
      <c r="C24" s="216" t="s">
        <v>18</v>
      </c>
      <c r="D24" s="216"/>
      <c r="E24" s="216"/>
      <c r="F24" s="217" t="s">
        <v>18</v>
      </c>
      <c r="G24" s="218" t="s">
        <v>18</v>
      </c>
      <c r="H24" s="219" t="s">
        <v>18</v>
      </c>
      <c r="I24" s="220" t="s">
        <v>18</v>
      </c>
      <c r="J24" s="221" t="s">
        <v>18</v>
      </c>
      <c r="K24" s="222" t="s">
        <v>18</v>
      </c>
      <c r="L24" s="223" t="s">
        <v>18</v>
      </c>
      <c r="M24" s="224" t="s">
        <v>18</v>
      </c>
      <c r="N24" s="225" t="s">
        <v>18</v>
      </c>
      <c r="O24" s="226" t="s">
        <v>18</v>
      </c>
      <c r="P24" s="227" t="s">
        <v>18</v>
      </c>
      <c r="Q24" s="228" t="s">
        <v>18</v>
      </c>
      <c r="R24" s="229" t="s">
        <v>18</v>
      </c>
      <c r="S24" s="230" t="s">
        <v>18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 t="s">
        <v>18</v>
      </c>
      <c r="C28" s="216" t="s">
        <v>18</v>
      </c>
      <c r="D28" s="216"/>
      <c r="E28" s="216"/>
      <c r="F28" s="217" t="s">
        <v>18</v>
      </c>
      <c r="G28" s="218" t="s">
        <v>18</v>
      </c>
      <c r="H28" s="219" t="s">
        <v>18</v>
      </c>
      <c r="I28" s="220" t="s">
        <v>18</v>
      </c>
      <c r="J28" s="221" t="s">
        <v>18</v>
      </c>
      <c r="K28" s="222" t="s">
        <v>18</v>
      </c>
      <c r="L28" s="223" t="s">
        <v>18</v>
      </c>
      <c r="M28" s="224" t="s">
        <v>18</v>
      </c>
      <c r="N28" s="225" t="s">
        <v>18</v>
      </c>
      <c r="O28" s="226" t="s">
        <v>18</v>
      </c>
      <c r="P28" s="227" t="s">
        <v>18</v>
      </c>
      <c r="Q28" s="228" t="s">
        <v>18</v>
      </c>
      <c r="R28" s="229" t="s">
        <v>18</v>
      </c>
      <c r="S28" s="230" t="s">
        <v>18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85</v>
      </c>
      <c r="C30" s="216">
        <v>82</v>
      </c>
      <c r="D30" s="216"/>
      <c r="E30" s="216"/>
      <c r="F30" s="217">
        <v>167</v>
      </c>
      <c r="G30" s="218">
        <v>11</v>
      </c>
      <c r="H30" s="219">
        <v>4</v>
      </c>
      <c r="I30" s="220">
        <v>15</v>
      </c>
      <c r="J30" s="221">
        <v>74</v>
      </c>
      <c r="K30" s="222">
        <v>78</v>
      </c>
      <c r="L30" s="223">
        <v>152</v>
      </c>
      <c r="M30" s="224" t="s">
        <v>18</v>
      </c>
      <c r="N30" s="225" t="s">
        <v>18</v>
      </c>
      <c r="O30" s="226">
        <v>18</v>
      </c>
      <c r="P30" s="227">
        <v>18</v>
      </c>
      <c r="Q30" s="228">
        <v>12.364705882352942</v>
      </c>
      <c r="R30" s="229">
        <v>13.859756097560975</v>
      </c>
      <c r="S30" s="230">
        <v>13.098802395209582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W5:Y5"/>
    <mergeCell ref="B9:F9"/>
    <mergeCell ref="G9:I9"/>
    <mergeCell ref="J9:L9"/>
    <mergeCell ref="M9:N9"/>
    <mergeCell ref="O9:P9"/>
    <mergeCell ref="Q9:S9"/>
    <mergeCell ref="T9:V9"/>
    <mergeCell ref="W9:Y9"/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</mergeCells>
  <hyperlinks>
    <hyperlink ref="A4" location="Menu!A1" tooltip="Retour au menu" display="Retour"/>
  </hyperlink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Y46"/>
  <sheetViews>
    <sheetView zoomScalePageLayoutView="0" workbookViewId="0" topLeftCell="A1">
      <selection activeCell="AB27" sqref="AB27"/>
    </sheetView>
  </sheetViews>
  <sheetFormatPr defaultColWidth="11.421875" defaultRowHeight="15"/>
  <cols>
    <col min="1" max="1" width="18.421875" style="166" customWidth="1"/>
    <col min="2" max="5" width="5.57421875" style="166" customWidth="1"/>
    <col min="6" max="6" width="6.140625" style="166" customWidth="1"/>
    <col min="7" max="9" width="4.7109375" style="166" customWidth="1"/>
    <col min="10" max="12" width="5.7109375" style="166" customWidth="1"/>
    <col min="13" max="19" width="6.140625" style="166" customWidth="1"/>
    <col min="20" max="22" width="4.8515625" style="166" customWidth="1"/>
    <col min="23" max="25" width="6.140625" style="166" customWidth="1"/>
    <col min="26" max="16384" width="11.421875" style="166" customWidth="1"/>
  </cols>
  <sheetData>
    <row r="1" spans="1:25" ht="18">
      <c r="A1" s="676" t="s">
        <v>72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15">
      <c r="A2" s="674" t="s">
        <v>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</row>
    <row r="3" spans="1:25" ht="15.75">
      <c r="A3" s="675" t="s">
        <v>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</row>
    <row r="4" spans="1:25" ht="19.5" thickBot="1">
      <c r="A4" s="189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/>
      <c r="U4"/>
      <c r="V4"/>
      <c r="W4"/>
      <c r="X4"/>
      <c r="Y4"/>
    </row>
    <row r="5" spans="1:25" ht="27.75" customHeight="1">
      <c r="A5"/>
      <c r="B5" s="663" t="s">
        <v>3</v>
      </c>
      <c r="C5" s="664"/>
      <c r="D5" s="664"/>
      <c r="E5" s="664"/>
      <c r="F5" s="665"/>
      <c r="G5" s="666" t="s">
        <v>4</v>
      </c>
      <c r="H5" s="667"/>
      <c r="I5" s="668"/>
      <c r="J5" s="669" t="s">
        <v>5</v>
      </c>
      <c r="K5" s="670"/>
      <c r="L5" s="671"/>
      <c r="M5" s="672" t="s">
        <v>6</v>
      </c>
      <c r="N5" s="673"/>
      <c r="O5" s="655" t="s">
        <v>7</v>
      </c>
      <c r="P5" s="656"/>
      <c r="Q5" s="657" t="s">
        <v>8</v>
      </c>
      <c r="R5" s="658"/>
      <c r="S5" s="659"/>
      <c r="T5" s="660" t="s">
        <v>9</v>
      </c>
      <c r="U5" s="661"/>
      <c r="V5" s="662"/>
      <c r="W5" s="660" t="s">
        <v>10</v>
      </c>
      <c r="X5" s="661"/>
      <c r="Y5" s="662"/>
    </row>
    <row r="6" spans="1:25" ht="18" customHeight="1">
      <c r="A6" s="2"/>
      <c r="B6" s="3" t="s">
        <v>11</v>
      </c>
      <c r="C6" s="3" t="s">
        <v>12</v>
      </c>
      <c r="D6" s="4" t="s">
        <v>13</v>
      </c>
      <c r="E6" s="4" t="s">
        <v>14</v>
      </c>
      <c r="F6" s="5" t="s">
        <v>15</v>
      </c>
      <c r="G6" s="6" t="s">
        <v>11</v>
      </c>
      <c r="H6" s="7" t="s">
        <v>12</v>
      </c>
      <c r="I6" s="8" t="s">
        <v>15</v>
      </c>
      <c r="J6" s="9" t="s">
        <v>11</v>
      </c>
      <c r="K6" s="10" t="s">
        <v>12</v>
      </c>
      <c r="L6" s="11" t="s">
        <v>15</v>
      </c>
      <c r="M6" s="12" t="s">
        <v>11</v>
      </c>
      <c r="N6" s="13" t="s">
        <v>12</v>
      </c>
      <c r="O6" s="14" t="s">
        <v>11</v>
      </c>
      <c r="P6" s="15" t="s">
        <v>12</v>
      </c>
      <c r="Q6" s="16" t="s">
        <v>11</v>
      </c>
      <c r="R6" s="17" t="s">
        <v>12</v>
      </c>
      <c r="S6" s="18" t="s">
        <v>16</v>
      </c>
      <c r="T6" s="19" t="s">
        <v>11</v>
      </c>
      <c r="U6" s="20" t="s">
        <v>12</v>
      </c>
      <c r="V6" s="21" t="s">
        <v>15</v>
      </c>
      <c r="W6" s="19" t="s">
        <v>11</v>
      </c>
      <c r="X6" s="20" t="s">
        <v>12</v>
      </c>
      <c r="Y6" s="21" t="s">
        <v>16</v>
      </c>
    </row>
    <row r="7" spans="1:25" ht="18" customHeight="1" thickBot="1">
      <c r="A7" s="190" t="s">
        <v>73</v>
      </c>
      <c r="B7" s="22">
        <v>51</v>
      </c>
      <c r="C7" s="23">
        <v>56</v>
      </c>
      <c r="D7" s="24" t="s">
        <v>18</v>
      </c>
      <c r="E7" s="24">
        <v>2</v>
      </c>
      <c r="F7" s="25">
        <v>109</v>
      </c>
      <c r="G7" s="26">
        <v>12</v>
      </c>
      <c r="H7" s="27">
        <v>9</v>
      </c>
      <c r="I7" s="28">
        <v>21</v>
      </c>
      <c r="J7" s="29">
        <v>39</v>
      </c>
      <c r="K7" s="30">
        <v>47</v>
      </c>
      <c r="L7" s="31">
        <v>86</v>
      </c>
      <c r="M7" s="32">
        <v>6.5</v>
      </c>
      <c r="N7" s="33">
        <v>7.5</v>
      </c>
      <c r="O7" s="34">
        <v>18</v>
      </c>
      <c r="P7" s="35">
        <v>18.5</v>
      </c>
      <c r="Q7" s="36">
        <v>12.362745098039216</v>
      </c>
      <c r="R7" s="37">
        <v>12.741071428571429</v>
      </c>
      <c r="S7" s="38">
        <v>12.560747663551401</v>
      </c>
      <c r="T7" s="39" t="s">
        <v>18</v>
      </c>
      <c r="U7" s="39" t="s">
        <v>18</v>
      </c>
      <c r="V7" s="40" t="s">
        <v>18</v>
      </c>
      <c r="W7" s="41" t="s">
        <v>18</v>
      </c>
      <c r="X7" s="42" t="s">
        <v>18</v>
      </c>
      <c r="Y7" s="43" t="s">
        <v>18</v>
      </c>
    </row>
    <row r="8" spans="1:25" ht="18" customHeight="1" thickBot="1">
      <c r="A8" s="44" t="s">
        <v>74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</row>
    <row r="9" spans="1:25" ht="27.75" customHeight="1">
      <c r="A9" s="2"/>
      <c r="B9" s="663" t="s">
        <v>3</v>
      </c>
      <c r="C9" s="664"/>
      <c r="D9" s="664"/>
      <c r="E9" s="664"/>
      <c r="F9" s="665"/>
      <c r="G9" s="666" t="s">
        <v>4</v>
      </c>
      <c r="H9" s="667"/>
      <c r="I9" s="668"/>
      <c r="J9" s="669" t="s">
        <v>5</v>
      </c>
      <c r="K9" s="670"/>
      <c r="L9" s="671"/>
      <c r="M9" s="672" t="s">
        <v>6</v>
      </c>
      <c r="N9" s="673"/>
      <c r="O9" s="655" t="s">
        <v>7</v>
      </c>
      <c r="P9" s="656"/>
      <c r="Q9" s="657" t="s">
        <v>8</v>
      </c>
      <c r="R9" s="658"/>
      <c r="S9" s="659"/>
      <c r="T9" s="660" t="s">
        <v>9</v>
      </c>
      <c r="U9" s="661"/>
      <c r="V9" s="662"/>
      <c r="W9" s="660" t="s">
        <v>10</v>
      </c>
      <c r="X9" s="661"/>
      <c r="Y9" s="662"/>
    </row>
    <row r="10" spans="1:25" ht="18" customHeight="1" thickBot="1">
      <c r="A10" s="2"/>
      <c r="B10" s="48" t="s">
        <v>11</v>
      </c>
      <c r="C10" s="49" t="s">
        <v>12</v>
      </c>
      <c r="D10" s="50"/>
      <c r="E10" s="50"/>
      <c r="F10" s="51" t="s">
        <v>15</v>
      </c>
      <c r="G10" s="52" t="s">
        <v>11</v>
      </c>
      <c r="H10" s="53" t="s">
        <v>12</v>
      </c>
      <c r="I10" s="54" t="s">
        <v>15</v>
      </c>
      <c r="J10" s="55" t="s">
        <v>11</v>
      </c>
      <c r="K10" s="56" t="s">
        <v>12</v>
      </c>
      <c r="L10" s="57" t="s">
        <v>15</v>
      </c>
      <c r="M10" s="58" t="s">
        <v>11</v>
      </c>
      <c r="N10" s="59" t="s">
        <v>12</v>
      </c>
      <c r="O10" s="60" t="s">
        <v>11</v>
      </c>
      <c r="P10" s="61" t="s">
        <v>12</v>
      </c>
      <c r="Q10" s="62" t="s">
        <v>11</v>
      </c>
      <c r="R10" s="63" t="s">
        <v>12</v>
      </c>
      <c r="S10" s="64" t="s">
        <v>16</v>
      </c>
      <c r="T10" s="65" t="s">
        <v>11</v>
      </c>
      <c r="U10" s="66" t="s">
        <v>12</v>
      </c>
      <c r="V10" s="67" t="s">
        <v>15</v>
      </c>
      <c r="W10" s="68" t="s">
        <v>11</v>
      </c>
      <c r="X10" s="69" t="s">
        <v>12</v>
      </c>
      <c r="Y10" s="70" t="s">
        <v>16</v>
      </c>
    </row>
    <row r="11" spans="1:25" ht="18" customHeight="1">
      <c r="A11" s="191" t="s">
        <v>20</v>
      </c>
      <c r="B11" s="192">
        <v>41</v>
      </c>
      <c r="C11" s="193">
        <v>43</v>
      </c>
      <c r="D11" s="193"/>
      <c r="E11" s="193"/>
      <c r="F11" s="194">
        <v>84</v>
      </c>
      <c r="G11" s="195">
        <v>8</v>
      </c>
      <c r="H11" s="196">
        <v>11</v>
      </c>
      <c r="I11" s="197">
        <v>19</v>
      </c>
      <c r="J11" s="198">
        <v>33</v>
      </c>
      <c r="K11" s="199">
        <v>32</v>
      </c>
      <c r="L11" s="200">
        <v>65</v>
      </c>
      <c r="M11" s="201">
        <v>2</v>
      </c>
      <c r="N11" s="202">
        <v>3</v>
      </c>
      <c r="O11" s="203">
        <v>18.5</v>
      </c>
      <c r="P11" s="204">
        <v>19</v>
      </c>
      <c r="Q11" s="205">
        <v>13.121951219512194</v>
      </c>
      <c r="R11" s="206">
        <v>13.337209302325581</v>
      </c>
      <c r="S11" s="207">
        <v>13.232142857142858</v>
      </c>
      <c r="T11" s="208" t="s">
        <v>18</v>
      </c>
      <c r="U11" s="209" t="s">
        <v>18</v>
      </c>
      <c r="V11" s="210" t="s">
        <v>18</v>
      </c>
      <c r="W11" s="211" t="s">
        <v>18</v>
      </c>
      <c r="X11" s="212" t="s">
        <v>18</v>
      </c>
      <c r="Y11" s="213" t="s">
        <v>18</v>
      </c>
    </row>
    <row r="12" spans="1:25" ht="18" customHeight="1">
      <c r="A12" s="214" t="s">
        <v>21</v>
      </c>
      <c r="B12" s="215" t="s">
        <v>18</v>
      </c>
      <c r="C12" s="216" t="s">
        <v>18</v>
      </c>
      <c r="D12" s="216"/>
      <c r="E12" s="216"/>
      <c r="F12" s="217" t="s">
        <v>18</v>
      </c>
      <c r="G12" s="218" t="s">
        <v>18</v>
      </c>
      <c r="H12" s="219" t="s">
        <v>18</v>
      </c>
      <c r="I12" s="220" t="s">
        <v>18</v>
      </c>
      <c r="J12" s="221" t="s">
        <v>18</v>
      </c>
      <c r="K12" s="222" t="s">
        <v>18</v>
      </c>
      <c r="L12" s="223" t="s">
        <v>18</v>
      </c>
      <c r="M12" s="224" t="s">
        <v>18</v>
      </c>
      <c r="N12" s="225" t="s">
        <v>18</v>
      </c>
      <c r="O12" s="226" t="s">
        <v>18</v>
      </c>
      <c r="P12" s="227" t="s">
        <v>18</v>
      </c>
      <c r="Q12" s="228" t="s">
        <v>18</v>
      </c>
      <c r="R12" s="229" t="s">
        <v>18</v>
      </c>
      <c r="S12" s="230" t="s">
        <v>18</v>
      </c>
      <c r="T12" s="231" t="s">
        <v>18</v>
      </c>
      <c r="U12" s="232" t="s">
        <v>18</v>
      </c>
      <c r="V12" s="233" t="s">
        <v>18</v>
      </c>
      <c r="W12" s="234" t="s">
        <v>18</v>
      </c>
      <c r="X12" s="235" t="s">
        <v>18</v>
      </c>
      <c r="Y12" s="236" t="s">
        <v>18</v>
      </c>
    </row>
    <row r="13" spans="1:25" ht="18" customHeight="1">
      <c r="A13" s="214" t="s">
        <v>22</v>
      </c>
      <c r="B13" s="215" t="s">
        <v>18</v>
      </c>
      <c r="C13" s="216" t="s">
        <v>18</v>
      </c>
      <c r="D13" s="216"/>
      <c r="E13" s="216"/>
      <c r="F13" s="217" t="s">
        <v>18</v>
      </c>
      <c r="G13" s="218" t="s">
        <v>18</v>
      </c>
      <c r="H13" s="219" t="s">
        <v>18</v>
      </c>
      <c r="I13" s="220" t="s">
        <v>18</v>
      </c>
      <c r="J13" s="221" t="s">
        <v>18</v>
      </c>
      <c r="K13" s="222" t="s">
        <v>18</v>
      </c>
      <c r="L13" s="223" t="s">
        <v>18</v>
      </c>
      <c r="M13" s="224" t="s">
        <v>18</v>
      </c>
      <c r="N13" s="225" t="s">
        <v>18</v>
      </c>
      <c r="O13" s="226" t="s">
        <v>18</v>
      </c>
      <c r="P13" s="227" t="s">
        <v>18</v>
      </c>
      <c r="Q13" s="228" t="s">
        <v>18</v>
      </c>
      <c r="R13" s="229" t="s">
        <v>18</v>
      </c>
      <c r="S13" s="230" t="s">
        <v>18</v>
      </c>
      <c r="T13" s="231" t="s">
        <v>18</v>
      </c>
      <c r="U13" s="232" t="s">
        <v>18</v>
      </c>
      <c r="V13" s="233" t="s">
        <v>18</v>
      </c>
      <c r="W13" s="234" t="s">
        <v>18</v>
      </c>
      <c r="X13" s="235" t="s">
        <v>18</v>
      </c>
      <c r="Y13" s="236" t="s">
        <v>18</v>
      </c>
    </row>
    <row r="14" spans="1:25" ht="18" customHeight="1">
      <c r="A14" s="214" t="s">
        <v>23</v>
      </c>
      <c r="B14" s="215" t="s">
        <v>18</v>
      </c>
      <c r="C14" s="216" t="s">
        <v>18</v>
      </c>
      <c r="D14" s="216"/>
      <c r="E14" s="216"/>
      <c r="F14" s="217" t="s">
        <v>18</v>
      </c>
      <c r="G14" s="218" t="s">
        <v>18</v>
      </c>
      <c r="H14" s="219" t="s">
        <v>18</v>
      </c>
      <c r="I14" s="220" t="s">
        <v>18</v>
      </c>
      <c r="J14" s="221" t="s">
        <v>18</v>
      </c>
      <c r="K14" s="222" t="s">
        <v>18</v>
      </c>
      <c r="L14" s="223" t="s">
        <v>18</v>
      </c>
      <c r="M14" s="224" t="s">
        <v>18</v>
      </c>
      <c r="N14" s="225" t="s">
        <v>18</v>
      </c>
      <c r="O14" s="226" t="s">
        <v>18</v>
      </c>
      <c r="P14" s="227" t="s">
        <v>18</v>
      </c>
      <c r="Q14" s="228" t="s">
        <v>18</v>
      </c>
      <c r="R14" s="229" t="s">
        <v>18</v>
      </c>
      <c r="S14" s="230" t="s">
        <v>18</v>
      </c>
      <c r="T14" s="231" t="s">
        <v>18</v>
      </c>
      <c r="U14" s="232" t="s">
        <v>18</v>
      </c>
      <c r="V14" s="233" t="s">
        <v>18</v>
      </c>
      <c r="W14" s="234" t="s">
        <v>18</v>
      </c>
      <c r="X14" s="235" t="s">
        <v>18</v>
      </c>
      <c r="Y14" s="236" t="s">
        <v>18</v>
      </c>
    </row>
    <row r="15" spans="1:25" ht="18" customHeight="1">
      <c r="A15" s="214" t="s">
        <v>24</v>
      </c>
      <c r="B15" s="215" t="s">
        <v>18</v>
      </c>
      <c r="C15" s="216" t="s">
        <v>18</v>
      </c>
      <c r="D15" s="216"/>
      <c r="E15" s="216"/>
      <c r="F15" s="217" t="s">
        <v>18</v>
      </c>
      <c r="G15" s="218" t="s">
        <v>18</v>
      </c>
      <c r="H15" s="219" t="s">
        <v>18</v>
      </c>
      <c r="I15" s="220" t="s">
        <v>18</v>
      </c>
      <c r="J15" s="221" t="s">
        <v>18</v>
      </c>
      <c r="K15" s="222" t="s">
        <v>18</v>
      </c>
      <c r="L15" s="223" t="s">
        <v>18</v>
      </c>
      <c r="M15" s="224" t="s">
        <v>18</v>
      </c>
      <c r="N15" s="225" t="s">
        <v>18</v>
      </c>
      <c r="O15" s="226" t="s">
        <v>18</v>
      </c>
      <c r="P15" s="227" t="s">
        <v>18</v>
      </c>
      <c r="Q15" s="228" t="s">
        <v>18</v>
      </c>
      <c r="R15" s="229" t="s">
        <v>18</v>
      </c>
      <c r="S15" s="230" t="s">
        <v>18</v>
      </c>
      <c r="T15" s="231" t="s">
        <v>18</v>
      </c>
      <c r="U15" s="232" t="s">
        <v>18</v>
      </c>
      <c r="V15" s="233" t="s">
        <v>18</v>
      </c>
      <c r="W15" s="234" t="s">
        <v>18</v>
      </c>
      <c r="X15" s="235" t="s">
        <v>18</v>
      </c>
      <c r="Y15" s="236" t="s">
        <v>18</v>
      </c>
    </row>
    <row r="16" spans="1:25" ht="18" customHeight="1">
      <c r="A16" s="214" t="s">
        <v>25</v>
      </c>
      <c r="B16" s="215" t="s">
        <v>18</v>
      </c>
      <c r="C16" s="216" t="s">
        <v>18</v>
      </c>
      <c r="D16" s="216"/>
      <c r="E16" s="216"/>
      <c r="F16" s="217" t="s">
        <v>18</v>
      </c>
      <c r="G16" s="218" t="s">
        <v>18</v>
      </c>
      <c r="H16" s="219" t="s">
        <v>18</v>
      </c>
      <c r="I16" s="220" t="s">
        <v>18</v>
      </c>
      <c r="J16" s="221" t="s">
        <v>18</v>
      </c>
      <c r="K16" s="222" t="s">
        <v>18</v>
      </c>
      <c r="L16" s="223" t="s">
        <v>18</v>
      </c>
      <c r="M16" s="224" t="s">
        <v>18</v>
      </c>
      <c r="N16" s="225" t="s">
        <v>18</v>
      </c>
      <c r="O16" s="226" t="s">
        <v>18</v>
      </c>
      <c r="P16" s="227" t="s">
        <v>18</v>
      </c>
      <c r="Q16" s="228" t="s">
        <v>18</v>
      </c>
      <c r="R16" s="229" t="s">
        <v>18</v>
      </c>
      <c r="S16" s="230" t="s">
        <v>18</v>
      </c>
      <c r="T16" s="231" t="s">
        <v>18</v>
      </c>
      <c r="U16" s="232" t="s">
        <v>18</v>
      </c>
      <c r="V16" s="233" t="s">
        <v>18</v>
      </c>
      <c r="W16" s="234" t="s">
        <v>18</v>
      </c>
      <c r="X16" s="235" t="s">
        <v>18</v>
      </c>
      <c r="Y16" s="236" t="s">
        <v>18</v>
      </c>
    </row>
    <row r="17" spans="1:25" ht="18" customHeight="1">
      <c r="A17" s="214" t="s">
        <v>26</v>
      </c>
      <c r="B17" s="215" t="s">
        <v>18</v>
      </c>
      <c r="C17" s="216" t="s">
        <v>18</v>
      </c>
      <c r="D17" s="216"/>
      <c r="E17" s="216"/>
      <c r="F17" s="217" t="s">
        <v>18</v>
      </c>
      <c r="G17" s="218" t="s">
        <v>18</v>
      </c>
      <c r="H17" s="219" t="s">
        <v>18</v>
      </c>
      <c r="I17" s="220" t="s">
        <v>18</v>
      </c>
      <c r="J17" s="221" t="s">
        <v>18</v>
      </c>
      <c r="K17" s="222" t="s">
        <v>18</v>
      </c>
      <c r="L17" s="223" t="s">
        <v>18</v>
      </c>
      <c r="M17" s="224" t="s">
        <v>18</v>
      </c>
      <c r="N17" s="225" t="s">
        <v>18</v>
      </c>
      <c r="O17" s="226" t="s">
        <v>18</v>
      </c>
      <c r="P17" s="227" t="s">
        <v>18</v>
      </c>
      <c r="Q17" s="228" t="s">
        <v>18</v>
      </c>
      <c r="R17" s="229" t="s">
        <v>18</v>
      </c>
      <c r="S17" s="230" t="s">
        <v>18</v>
      </c>
      <c r="T17" s="231" t="s">
        <v>18</v>
      </c>
      <c r="U17" s="232" t="s">
        <v>18</v>
      </c>
      <c r="V17" s="233" t="s">
        <v>18</v>
      </c>
      <c r="W17" s="234" t="s">
        <v>18</v>
      </c>
      <c r="X17" s="235" t="s">
        <v>18</v>
      </c>
      <c r="Y17" s="236" t="s">
        <v>18</v>
      </c>
    </row>
    <row r="18" spans="1:25" ht="18" customHeight="1">
      <c r="A18" s="214" t="s">
        <v>27</v>
      </c>
      <c r="B18" s="215" t="s">
        <v>18</v>
      </c>
      <c r="C18" s="216" t="s">
        <v>18</v>
      </c>
      <c r="D18" s="216"/>
      <c r="E18" s="216"/>
      <c r="F18" s="217" t="s">
        <v>18</v>
      </c>
      <c r="G18" s="218" t="s">
        <v>18</v>
      </c>
      <c r="H18" s="219" t="s">
        <v>18</v>
      </c>
      <c r="I18" s="220" t="s">
        <v>18</v>
      </c>
      <c r="J18" s="221" t="s">
        <v>18</v>
      </c>
      <c r="K18" s="222" t="s">
        <v>18</v>
      </c>
      <c r="L18" s="223" t="s">
        <v>18</v>
      </c>
      <c r="M18" s="224" t="s">
        <v>18</v>
      </c>
      <c r="N18" s="225" t="s">
        <v>18</v>
      </c>
      <c r="O18" s="226" t="s">
        <v>18</v>
      </c>
      <c r="P18" s="227" t="s">
        <v>18</v>
      </c>
      <c r="Q18" s="228" t="s">
        <v>18</v>
      </c>
      <c r="R18" s="229" t="s">
        <v>18</v>
      </c>
      <c r="S18" s="230" t="s">
        <v>18</v>
      </c>
      <c r="T18" s="231" t="s">
        <v>18</v>
      </c>
      <c r="U18" s="232" t="s">
        <v>18</v>
      </c>
      <c r="V18" s="233" t="s">
        <v>18</v>
      </c>
      <c r="W18" s="234" t="s">
        <v>18</v>
      </c>
      <c r="X18" s="235" t="s">
        <v>18</v>
      </c>
      <c r="Y18" s="236" t="s">
        <v>18</v>
      </c>
    </row>
    <row r="19" spans="1:25" ht="18" customHeight="1">
      <c r="A19" s="214" t="s">
        <v>28</v>
      </c>
      <c r="B19" s="215" t="s">
        <v>18</v>
      </c>
      <c r="C19" s="216" t="s">
        <v>18</v>
      </c>
      <c r="D19" s="216"/>
      <c r="E19" s="216"/>
      <c r="F19" s="217" t="s">
        <v>18</v>
      </c>
      <c r="G19" s="218" t="s">
        <v>18</v>
      </c>
      <c r="H19" s="219" t="s">
        <v>18</v>
      </c>
      <c r="I19" s="220" t="s">
        <v>18</v>
      </c>
      <c r="J19" s="221" t="s">
        <v>18</v>
      </c>
      <c r="K19" s="222" t="s">
        <v>18</v>
      </c>
      <c r="L19" s="223" t="s">
        <v>18</v>
      </c>
      <c r="M19" s="224" t="s">
        <v>18</v>
      </c>
      <c r="N19" s="225" t="s">
        <v>18</v>
      </c>
      <c r="O19" s="226" t="s">
        <v>18</v>
      </c>
      <c r="P19" s="227" t="s">
        <v>18</v>
      </c>
      <c r="Q19" s="228" t="s">
        <v>18</v>
      </c>
      <c r="R19" s="229" t="s">
        <v>18</v>
      </c>
      <c r="S19" s="230" t="s">
        <v>18</v>
      </c>
      <c r="T19" s="231" t="s">
        <v>18</v>
      </c>
      <c r="U19" s="232" t="s">
        <v>18</v>
      </c>
      <c r="V19" s="233" t="s">
        <v>18</v>
      </c>
      <c r="W19" s="234" t="s">
        <v>18</v>
      </c>
      <c r="X19" s="235" t="s">
        <v>18</v>
      </c>
      <c r="Y19" s="236" t="s">
        <v>18</v>
      </c>
    </row>
    <row r="20" spans="1:25" ht="18" customHeight="1">
      <c r="A20" s="214" t="s">
        <v>29</v>
      </c>
      <c r="B20" s="215" t="s">
        <v>18</v>
      </c>
      <c r="C20" s="216" t="s">
        <v>18</v>
      </c>
      <c r="D20" s="216"/>
      <c r="E20" s="216"/>
      <c r="F20" s="217" t="s">
        <v>18</v>
      </c>
      <c r="G20" s="218" t="s">
        <v>18</v>
      </c>
      <c r="H20" s="219" t="s">
        <v>18</v>
      </c>
      <c r="I20" s="220" t="s">
        <v>18</v>
      </c>
      <c r="J20" s="221" t="s">
        <v>18</v>
      </c>
      <c r="K20" s="222" t="s">
        <v>18</v>
      </c>
      <c r="L20" s="223" t="s">
        <v>18</v>
      </c>
      <c r="M20" s="224" t="s">
        <v>18</v>
      </c>
      <c r="N20" s="225" t="s">
        <v>18</v>
      </c>
      <c r="O20" s="226" t="s">
        <v>18</v>
      </c>
      <c r="P20" s="227" t="s">
        <v>18</v>
      </c>
      <c r="Q20" s="228" t="s">
        <v>18</v>
      </c>
      <c r="R20" s="229" t="s">
        <v>18</v>
      </c>
      <c r="S20" s="230" t="s">
        <v>18</v>
      </c>
      <c r="T20" s="231" t="s">
        <v>18</v>
      </c>
      <c r="U20" s="232" t="s">
        <v>18</v>
      </c>
      <c r="V20" s="233" t="s">
        <v>18</v>
      </c>
      <c r="W20" s="234" t="s">
        <v>18</v>
      </c>
      <c r="X20" s="235" t="s">
        <v>18</v>
      </c>
      <c r="Y20" s="236" t="s">
        <v>18</v>
      </c>
    </row>
    <row r="21" spans="1:25" ht="18" customHeight="1">
      <c r="A21" s="214" t="s">
        <v>30</v>
      </c>
      <c r="B21" s="215" t="s">
        <v>18</v>
      </c>
      <c r="C21" s="216" t="s">
        <v>18</v>
      </c>
      <c r="D21" s="216"/>
      <c r="E21" s="216"/>
      <c r="F21" s="217" t="s">
        <v>18</v>
      </c>
      <c r="G21" s="218" t="s">
        <v>18</v>
      </c>
      <c r="H21" s="219" t="s">
        <v>18</v>
      </c>
      <c r="I21" s="220" t="s">
        <v>18</v>
      </c>
      <c r="J21" s="221" t="s">
        <v>18</v>
      </c>
      <c r="K21" s="222" t="s">
        <v>18</v>
      </c>
      <c r="L21" s="223" t="s">
        <v>18</v>
      </c>
      <c r="M21" s="224" t="s">
        <v>18</v>
      </c>
      <c r="N21" s="225" t="s">
        <v>18</v>
      </c>
      <c r="O21" s="226" t="s">
        <v>18</v>
      </c>
      <c r="P21" s="227" t="s">
        <v>18</v>
      </c>
      <c r="Q21" s="228" t="s">
        <v>18</v>
      </c>
      <c r="R21" s="229" t="s">
        <v>18</v>
      </c>
      <c r="S21" s="230" t="s">
        <v>18</v>
      </c>
      <c r="T21" s="231" t="s">
        <v>18</v>
      </c>
      <c r="U21" s="232" t="s">
        <v>18</v>
      </c>
      <c r="V21" s="233" t="s">
        <v>18</v>
      </c>
      <c r="W21" s="234" t="s">
        <v>18</v>
      </c>
      <c r="X21" s="235" t="s">
        <v>18</v>
      </c>
      <c r="Y21" s="236" t="s">
        <v>18</v>
      </c>
    </row>
    <row r="22" spans="1:25" ht="18" customHeight="1">
      <c r="A22" s="214" t="s">
        <v>31</v>
      </c>
      <c r="B22" s="215" t="s">
        <v>18</v>
      </c>
      <c r="C22" s="216" t="s">
        <v>18</v>
      </c>
      <c r="D22" s="216"/>
      <c r="E22" s="216"/>
      <c r="F22" s="217" t="s">
        <v>18</v>
      </c>
      <c r="G22" s="218" t="s">
        <v>18</v>
      </c>
      <c r="H22" s="219" t="s">
        <v>18</v>
      </c>
      <c r="I22" s="220" t="s">
        <v>18</v>
      </c>
      <c r="J22" s="221" t="s">
        <v>18</v>
      </c>
      <c r="K22" s="222" t="s">
        <v>18</v>
      </c>
      <c r="L22" s="223" t="s">
        <v>18</v>
      </c>
      <c r="M22" s="224" t="s">
        <v>18</v>
      </c>
      <c r="N22" s="225" t="s">
        <v>18</v>
      </c>
      <c r="O22" s="226" t="s">
        <v>18</v>
      </c>
      <c r="P22" s="227" t="s">
        <v>18</v>
      </c>
      <c r="Q22" s="228" t="s">
        <v>18</v>
      </c>
      <c r="R22" s="229" t="s">
        <v>18</v>
      </c>
      <c r="S22" s="230" t="s">
        <v>18</v>
      </c>
      <c r="T22" s="231" t="s">
        <v>18</v>
      </c>
      <c r="U22" s="232" t="s">
        <v>18</v>
      </c>
      <c r="V22" s="233" t="s">
        <v>18</v>
      </c>
      <c r="W22" s="234" t="s">
        <v>18</v>
      </c>
      <c r="X22" s="235" t="s">
        <v>18</v>
      </c>
      <c r="Y22" s="236" t="s">
        <v>18</v>
      </c>
    </row>
    <row r="23" spans="1:25" ht="18" customHeight="1">
      <c r="A23" s="214" t="s">
        <v>32</v>
      </c>
      <c r="B23" s="215">
        <v>31</v>
      </c>
      <c r="C23" s="216">
        <v>33</v>
      </c>
      <c r="D23" s="216"/>
      <c r="E23" s="216"/>
      <c r="F23" s="217">
        <v>64</v>
      </c>
      <c r="G23" s="218">
        <v>6</v>
      </c>
      <c r="H23" s="219">
        <v>2</v>
      </c>
      <c r="I23" s="220">
        <v>8</v>
      </c>
      <c r="J23" s="221">
        <v>25</v>
      </c>
      <c r="K23" s="222">
        <v>31</v>
      </c>
      <c r="L23" s="223">
        <v>56</v>
      </c>
      <c r="M23" s="224">
        <v>7.5</v>
      </c>
      <c r="N23" s="225">
        <v>7.5</v>
      </c>
      <c r="O23" s="226">
        <v>18</v>
      </c>
      <c r="P23" s="227">
        <v>19</v>
      </c>
      <c r="Q23" s="228">
        <v>12.887096774193548</v>
      </c>
      <c r="R23" s="229">
        <v>13.636363636363637</v>
      </c>
      <c r="S23" s="230">
        <v>13.2734375</v>
      </c>
      <c r="T23" s="231" t="s">
        <v>18</v>
      </c>
      <c r="U23" s="232" t="s">
        <v>18</v>
      </c>
      <c r="V23" s="233" t="s">
        <v>18</v>
      </c>
      <c r="W23" s="234" t="s">
        <v>18</v>
      </c>
      <c r="X23" s="235" t="s">
        <v>18</v>
      </c>
      <c r="Y23" s="236" t="s">
        <v>18</v>
      </c>
    </row>
    <row r="24" spans="1:25" ht="18" customHeight="1">
      <c r="A24" s="214" t="s">
        <v>33</v>
      </c>
      <c r="B24" s="215">
        <v>20</v>
      </c>
      <c r="C24" s="216">
        <v>23</v>
      </c>
      <c r="D24" s="216"/>
      <c r="E24" s="216"/>
      <c r="F24" s="217">
        <v>43</v>
      </c>
      <c r="G24" s="218">
        <v>12</v>
      </c>
      <c r="H24" s="219">
        <v>14</v>
      </c>
      <c r="I24" s="220">
        <v>26</v>
      </c>
      <c r="J24" s="221">
        <v>8</v>
      </c>
      <c r="K24" s="222">
        <v>9</v>
      </c>
      <c r="L24" s="223">
        <v>17</v>
      </c>
      <c r="M24" s="224">
        <v>4</v>
      </c>
      <c r="N24" s="225">
        <v>6</v>
      </c>
      <c r="O24" s="226">
        <v>19</v>
      </c>
      <c r="P24" s="227">
        <v>17</v>
      </c>
      <c r="Q24" s="228">
        <v>9.85</v>
      </c>
      <c r="R24" s="229">
        <v>10.08695652173913</v>
      </c>
      <c r="S24" s="230">
        <v>9.976744186046512</v>
      </c>
      <c r="T24" s="231" t="s">
        <v>18</v>
      </c>
      <c r="U24" s="232" t="s">
        <v>18</v>
      </c>
      <c r="V24" s="233" t="s">
        <v>18</v>
      </c>
      <c r="W24" s="234" t="s">
        <v>18</v>
      </c>
      <c r="X24" s="235" t="s">
        <v>18</v>
      </c>
      <c r="Y24" s="236" t="s">
        <v>18</v>
      </c>
    </row>
    <row r="25" spans="1:25" ht="18" customHeight="1">
      <c r="A25" s="214" t="s">
        <v>34</v>
      </c>
      <c r="B25" s="215" t="s">
        <v>18</v>
      </c>
      <c r="C25" s="216" t="s">
        <v>18</v>
      </c>
      <c r="D25" s="216"/>
      <c r="E25" s="216"/>
      <c r="F25" s="217" t="s">
        <v>18</v>
      </c>
      <c r="G25" s="218" t="s">
        <v>18</v>
      </c>
      <c r="H25" s="219" t="s">
        <v>18</v>
      </c>
      <c r="I25" s="220" t="s">
        <v>18</v>
      </c>
      <c r="J25" s="221" t="s">
        <v>18</v>
      </c>
      <c r="K25" s="222" t="s">
        <v>18</v>
      </c>
      <c r="L25" s="223" t="s">
        <v>18</v>
      </c>
      <c r="M25" s="224" t="s">
        <v>18</v>
      </c>
      <c r="N25" s="225" t="s">
        <v>18</v>
      </c>
      <c r="O25" s="226" t="s">
        <v>18</v>
      </c>
      <c r="P25" s="227" t="s">
        <v>18</v>
      </c>
      <c r="Q25" s="228" t="s">
        <v>18</v>
      </c>
      <c r="R25" s="229" t="s">
        <v>18</v>
      </c>
      <c r="S25" s="230" t="s">
        <v>18</v>
      </c>
      <c r="T25" s="231" t="s">
        <v>18</v>
      </c>
      <c r="U25" s="232" t="s">
        <v>18</v>
      </c>
      <c r="V25" s="233" t="s">
        <v>18</v>
      </c>
      <c r="W25" s="234" t="s">
        <v>18</v>
      </c>
      <c r="X25" s="235" t="s">
        <v>18</v>
      </c>
      <c r="Y25" s="236" t="s">
        <v>18</v>
      </c>
    </row>
    <row r="26" spans="1:25" ht="18" customHeight="1">
      <c r="A26" s="214" t="s">
        <v>35</v>
      </c>
      <c r="B26" s="215" t="s">
        <v>18</v>
      </c>
      <c r="C26" s="216" t="s">
        <v>18</v>
      </c>
      <c r="D26" s="216"/>
      <c r="E26" s="216"/>
      <c r="F26" s="217" t="s">
        <v>18</v>
      </c>
      <c r="G26" s="218" t="s">
        <v>18</v>
      </c>
      <c r="H26" s="219" t="s">
        <v>18</v>
      </c>
      <c r="I26" s="220" t="s">
        <v>18</v>
      </c>
      <c r="J26" s="221" t="s">
        <v>18</v>
      </c>
      <c r="K26" s="222" t="s">
        <v>18</v>
      </c>
      <c r="L26" s="223" t="s">
        <v>18</v>
      </c>
      <c r="M26" s="224" t="s">
        <v>18</v>
      </c>
      <c r="N26" s="225" t="s">
        <v>18</v>
      </c>
      <c r="O26" s="226" t="s">
        <v>18</v>
      </c>
      <c r="P26" s="227" t="s">
        <v>18</v>
      </c>
      <c r="Q26" s="228" t="s">
        <v>18</v>
      </c>
      <c r="R26" s="229" t="s">
        <v>18</v>
      </c>
      <c r="S26" s="230" t="s">
        <v>18</v>
      </c>
      <c r="T26" s="231" t="s">
        <v>18</v>
      </c>
      <c r="U26" s="232" t="s">
        <v>18</v>
      </c>
      <c r="V26" s="233" t="s">
        <v>18</v>
      </c>
      <c r="W26" s="234" t="s">
        <v>18</v>
      </c>
      <c r="X26" s="235" t="s">
        <v>18</v>
      </c>
      <c r="Y26" s="236" t="s">
        <v>18</v>
      </c>
    </row>
    <row r="27" spans="1:25" ht="18" customHeight="1">
      <c r="A27" s="214" t="s">
        <v>36</v>
      </c>
      <c r="B27" s="215" t="s">
        <v>18</v>
      </c>
      <c r="C27" s="216" t="s">
        <v>18</v>
      </c>
      <c r="D27" s="216"/>
      <c r="E27" s="216"/>
      <c r="F27" s="217" t="s">
        <v>18</v>
      </c>
      <c r="G27" s="218" t="s">
        <v>18</v>
      </c>
      <c r="H27" s="219" t="s">
        <v>18</v>
      </c>
      <c r="I27" s="220" t="s">
        <v>18</v>
      </c>
      <c r="J27" s="221" t="s">
        <v>18</v>
      </c>
      <c r="K27" s="222" t="s">
        <v>18</v>
      </c>
      <c r="L27" s="223" t="s">
        <v>18</v>
      </c>
      <c r="M27" s="224" t="s">
        <v>18</v>
      </c>
      <c r="N27" s="225" t="s">
        <v>18</v>
      </c>
      <c r="O27" s="226" t="s">
        <v>18</v>
      </c>
      <c r="P27" s="227" t="s">
        <v>18</v>
      </c>
      <c r="Q27" s="228" t="s">
        <v>18</v>
      </c>
      <c r="R27" s="229" t="s">
        <v>18</v>
      </c>
      <c r="S27" s="230" t="s">
        <v>18</v>
      </c>
      <c r="T27" s="231" t="s">
        <v>18</v>
      </c>
      <c r="U27" s="232" t="s">
        <v>18</v>
      </c>
      <c r="V27" s="233" t="s">
        <v>18</v>
      </c>
      <c r="W27" s="234" t="s">
        <v>18</v>
      </c>
      <c r="X27" s="235" t="s">
        <v>18</v>
      </c>
      <c r="Y27" s="236" t="s">
        <v>18</v>
      </c>
    </row>
    <row r="28" spans="1:25" ht="18" customHeight="1">
      <c r="A28" s="214" t="s">
        <v>37</v>
      </c>
      <c r="B28" s="215">
        <v>18</v>
      </c>
      <c r="C28" s="216">
        <v>26</v>
      </c>
      <c r="D28" s="216"/>
      <c r="E28" s="216"/>
      <c r="F28" s="217">
        <v>44</v>
      </c>
      <c r="G28" s="218">
        <v>3</v>
      </c>
      <c r="H28" s="219">
        <v>2</v>
      </c>
      <c r="I28" s="220">
        <v>5</v>
      </c>
      <c r="J28" s="221">
        <v>15</v>
      </c>
      <c r="K28" s="222">
        <v>24</v>
      </c>
      <c r="L28" s="223">
        <v>39</v>
      </c>
      <c r="M28" s="224">
        <v>7</v>
      </c>
      <c r="N28" s="225">
        <v>9</v>
      </c>
      <c r="O28" s="226">
        <v>14.5</v>
      </c>
      <c r="P28" s="227">
        <v>16.5</v>
      </c>
      <c r="Q28" s="228">
        <v>11.472222222222221</v>
      </c>
      <c r="R28" s="229">
        <v>13.153846153846153</v>
      </c>
      <c r="S28" s="230">
        <v>12.465909090909092</v>
      </c>
      <c r="T28" s="231" t="s">
        <v>18</v>
      </c>
      <c r="U28" s="232" t="s">
        <v>18</v>
      </c>
      <c r="V28" s="233" t="s">
        <v>18</v>
      </c>
      <c r="W28" s="234" t="s">
        <v>18</v>
      </c>
      <c r="X28" s="235" t="s">
        <v>18</v>
      </c>
      <c r="Y28" s="236" t="s">
        <v>18</v>
      </c>
    </row>
    <row r="29" spans="1:25" ht="18" customHeight="1">
      <c r="A29" s="214" t="s">
        <v>38</v>
      </c>
      <c r="B29" s="215" t="s">
        <v>18</v>
      </c>
      <c r="C29" s="216" t="s">
        <v>18</v>
      </c>
      <c r="D29" s="216"/>
      <c r="E29" s="216"/>
      <c r="F29" s="217" t="s">
        <v>18</v>
      </c>
      <c r="G29" s="218" t="s">
        <v>18</v>
      </c>
      <c r="H29" s="219" t="s">
        <v>18</v>
      </c>
      <c r="I29" s="220" t="s">
        <v>18</v>
      </c>
      <c r="J29" s="221" t="s">
        <v>18</v>
      </c>
      <c r="K29" s="222" t="s">
        <v>18</v>
      </c>
      <c r="L29" s="223" t="s">
        <v>18</v>
      </c>
      <c r="M29" s="224" t="s">
        <v>18</v>
      </c>
      <c r="N29" s="225" t="s">
        <v>18</v>
      </c>
      <c r="O29" s="226" t="s">
        <v>18</v>
      </c>
      <c r="P29" s="227" t="s">
        <v>18</v>
      </c>
      <c r="Q29" s="228" t="s">
        <v>18</v>
      </c>
      <c r="R29" s="229" t="s">
        <v>18</v>
      </c>
      <c r="S29" s="230" t="s">
        <v>18</v>
      </c>
      <c r="T29" s="231" t="s">
        <v>18</v>
      </c>
      <c r="U29" s="232" t="s">
        <v>18</v>
      </c>
      <c r="V29" s="233" t="s">
        <v>18</v>
      </c>
      <c r="W29" s="234" t="s">
        <v>18</v>
      </c>
      <c r="X29" s="235" t="s">
        <v>18</v>
      </c>
      <c r="Y29" s="236" t="s">
        <v>18</v>
      </c>
    </row>
    <row r="30" spans="1:25" ht="18" customHeight="1">
      <c r="A30" s="214" t="s">
        <v>39</v>
      </c>
      <c r="B30" s="215">
        <v>33</v>
      </c>
      <c r="C30" s="216">
        <v>28</v>
      </c>
      <c r="D30" s="216"/>
      <c r="E30" s="216"/>
      <c r="F30" s="217">
        <v>61</v>
      </c>
      <c r="G30" s="218" t="s">
        <v>18</v>
      </c>
      <c r="H30" s="219">
        <v>1</v>
      </c>
      <c r="I30" s="220">
        <v>1</v>
      </c>
      <c r="J30" s="221">
        <v>33</v>
      </c>
      <c r="K30" s="222">
        <v>27</v>
      </c>
      <c r="L30" s="223">
        <v>60</v>
      </c>
      <c r="M30" s="224">
        <v>10</v>
      </c>
      <c r="N30" s="225">
        <v>9</v>
      </c>
      <c r="O30" s="226">
        <v>18</v>
      </c>
      <c r="P30" s="227">
        <v>18</v>
      </c>
      <c r="Q30" s="228">
        <v>13.818181818181818</v>
      </c>
      <c r="R30" s="229">
        <v>13.732142857142858</v>
      </c>
      <c r="S30" s="230">
        <v>13.778688524590164</v>
      </c>
      <c r="T30" s="231" t="s">
        <v>18</v>
      </c>
      <c r="U30" s="232" t="s">
        <v>18</v>
      </c>
      <c r="V30" s="233" t="s">
        <v>18</v>
      </c>
      <c r="W30" s="234" t="s">
        <v>18</v>
      </c>
      <c r="X30" s="235" t="s">
        <v>18</v>
      </c>
      <c r="Y30" s="236" t="s">
        <v>18</v>
      </c>
    </row>
    <row r="31" spans="1:25" ht="18" customHeight="1">
      <c r="A31" s="214" t="s">
        <v>40</v>
      </c>
      <c r="B31" s="215" t="s">
        <v>18</v>
      </c>
      <c r="C31" s="216" t="s">
        <v>18</v>
      </c>
      <c r="D31" s="216"/>
      <c r="E31" s="216"/>
      <c r="F31" s="217" t="s">
        <v>18</v>
      </c>
      <c r="G31" s="218" t="s">
        <v>18</v>
      </c>
      <c r="H31" s="219" t="s">
        <v>18</v>
      </c>
      <c r="I31" s="220" t="s">
        <v>18</v>
      </c>
      <c r="J31" s="221" t="s">
        <v>18</v>
      </c>
      <c r="K31" s="222" t="s">
        <v>18</v>
      </c>
      <c r="L31" s="223" t="s">
        <v>18</v>
      </c>
      <c r="M31" s="224" t="s">
        <v>18</v>
      </c>
      <c r="N31" s="225" t="s">
        <v>18</v>
      </c>
      <c r="O31" s="226" t="s">
        <v>18</v>
      </c>
      <c r="P31" s="227" t="s">
        <v>18</v>
      </c>
      <c r="Q31" s="228" t="s">
        <v>18</v>
      </c>
      <c r="R31" s="229" t="s">
        <v>18</v>
      </c>
      <c r="S31" s="230" t="s">
        <v>18</v>
      </c>
      <c r="T31" s="231" t="s">
        <v>18</v>
      </c>
      <c r="U31" s="232" t="s">
        <v>18</v>
      </c>
      <c r="V31" s="233" t="s">
        <v>18</v>
      </c>
      <c r="W31" s="234" t="s">
        <v>18</v>
      </c>
      <c r="X31" s="235" t="s">
        <v>18</v>
      </c>
      <c r="Y31" s="236" t="s">
        <v>18</v>
      </c>
    </row>
    <row r="32" spans="1:25" ht="18" customHeight="1">
      <c r="A32" s="214" t="s">
        <v>41</v>
      </c>
      <c r="B32" s="215" t="s">
        <v>18</v>
      </c>
      <c r="C32" s="216" t="s">
        <v>18</v>
      </c>
      <c r="D32" s="216"/>
      <c r="E32" s="216"/>
      <c r="F32" s="217" t="s">
        <v>18</v>
      </c>
      <c r="G32" s="218" t="s">
        <v>18</v>
      </c>
      <c r="H32" s="219" t="s">
        <v>18</v>
      </c>
      <c r="I32" s="220" t="s">
        <v>18</v>
      </c>
      <c r="J32" s="221" t="s">
        <v>18</v>
      </c>
      <c r="K32" s="222" t="s">
        <v>18</v>
      </c>
      <c r="L32" s="223" t="s">
        <v>18</v>
      </c>
      <c r="M32" s="224" t="s">
        <v>18</v>
      </c>
      <c r="N32" s="225" t="s">
        <v>18</v>
      </c>
      <c r="O32" s="226" t="s">
        <v>18</v>
      </c>
      <c r="P32" s="227" t="s">
        <v>18</v>
      </c>
      <c r="Q32" s="228" t="s">
        <v>18</v>
      </c>
      <c r="R32" s="229" t="s">
        <v>18</v>
      </c>
      <c r="S32" s="230" t="s">
        <v>18</v>
      </c>
      <c r="T32" s="231" t="s">
        <v>18</v>
      </c>
      <c r="U32" s="232" t="s">
        <v>18</v>
      </c>
      <c r="V32" s="233" t="s">
        <v>18</v>
      </c>
      <c r="W32" s="234" t="s">
        <v>18</v>
      </c>
      <c r="X32" s="235" t="s">
        <v>18</v>
      </c>
      <c r="Y32" s="236" t="s">
        <v>18</v>
      </c>
    </row>
    <row r="33" spans="1:25" ht="18" customHeight="1">
      <c r="A33" s="214" t="s">
        <v>42</v>
      </c>
      <c r="B33" s="215" t="s">
        <v>18</v>
      </c>
      <c r="C33" s="216" t="s">
        <v>18</v>
      </c>
      <c r="D33" s="216"/>
      <c r="E33" s="216"/>
      <c r="F33" s="217" t="s">
        <v>18</v>
      </c>
      <c r="G33" s="218" t="s">
        <v>18</v>
      </c>
      <c r="H33" s="219" t="s">
        <v>18</v>
      </c>
      <c r="I33" s="220" t="s">
        <v>18</v>
      </c>
      <c r="J33" s="221" t="s">
        <v>18</v>
      </c>
      <c r="K33" s="222" t="s">
        <v>18</v>
      </c>
      <c r="L33" s="223" t="s">
        <v>18</v>
      </c>
      <c r="M33" s="224" t="s">
        <v>18</v>
      </c>
      <c r="N33" s="225" t="s">
        <v>18</v>
      </c>
      <c r="O33" s="226" t="s">
        <v>18</v>
      </c>
      <c r="P33" s="227" t="s">
        <v>18</v>
      </c>
      <c r="Q33" s="228" t="s">
        <v>18</v>
      </c>
      <c r="R33" s="229" t="s">
        <v>18</v>
      </c>
      <c r="S33" s="230" t="s">
        <v>18</v>
      </c>
      <c r="T33" s="231" t="s">
        <v>18</v>
      </c>
      <c r="U33" s="232" t="s">
        <v>18</v>
      </c>
      <c r="V33" s="233" t="s">
        <v>18</v>
      </c>
      <c r="W33" s="234" t="s">
        <v>18</v>
      </c>
      <c r="X33" s="235" t="s">
        <v>18</v>
      </c>
      <c r="Y33" s="236" t="s">
        <v>18</v>
      </c>
    </row>
    <row r="34" spans="1:25" ht="18" customHeight="1">
      <c r="A34" s="214" t="s">
        <v>43</v>
      </c>
      <c r="B34" s="215" t="s">
        <v>18</v>
      </c>
      <c r="C34" s="216" t="s">
        <v>18</v>
      </c>
      <c r="D34" s="216"/>
      <c r="E34" s="216"/>
      <c r="F34" s="217" t="s">
        <v>18</v>
      </c>
      <c r="G34" s="218" t="s">
        <v>18</v>
      </c>
      <c r="H34" s="219" t="s">
        <v>18</v>
      </c>
      <c r="I34" s="220" t="s">
        <v>18</v>
      </c>
      <c r="J34" s="221" t="s">
        <v>18</v>
      </c>
      <c r="K34" s="222" t="s">
        <v>18</v>
      </c>
      <c r="L34" s="223" t="s">
        <v>18</v>
      </c>
      <c r="M34" s="224" t="s">
        <v>18</v>
      </c>
      <c r="N34" s="225" t="s">
        <v>18</v>
      </c>
      <c r="O34" s="226" t="s">
        <v>18</v>
      </c>
      <c r="P34" s="227" t="s">
        <v>18</v>
      </c>
      <c r="Q34" s="228" t="s">
        <v>18</v>
      </c>
      <c r="R34" s="229" t="s">
        <v>18</v>
      </c>
      <c r="S34" s="230" t="s">
        <v>18</v>
      </c>
      <c r="T34" s="231" t="s">
        <v>18</v>
      </c>
      <c r="U34" s="232" t="s">
        <v>18</v>
      </c>
      <c r="V34" s="233" t="s">
        <v>18</v>
      </c>
      <c r="W34" s="234" t="s">
        <v>18</v>
      </c>
      <c r="X34" s="235" t="s">
        <v>18</v>
      </c>
      <c r="Y34" s="236" t="s">
        <v>18</v>
      </c>
    </row>
    <row r="35" spans="1:25" ht="18" customHeight="1">
      <c r="A35" s="214" t="s">
        <v>44</v>
      </c>
      <c r="B35" s="215" t="s">
        <v>18</v>
      </c>
      <c r="C35" s="216" t="s">
        <v>18</v>
      </c>
      <c r="D35" s="216"/>
      <c r="E35" s="216"/>
      <c r="F35" s="217" t="s">
        <v>18</v>
      </c>
      <c r="G35" s="218" t="s">
        <v>18</v>
      </c>
      <c r="H35" s="219" t="s">
        <v>18</v>
      </c>
      <c r="I35" s="220" t="s">
        <v>18</v>
      </c>
      <c r="J35" s="221" t="s">
        <v>18</v>
      </c>
      <c r="K35" s="222" t="s">
        <v>18</v>
      </c>
      <c r="L35" s="223" t="s">
        <v>18</v>
      </c>
      <c r="M35" s="224" t="s">
        <v>18</v>
      </c>
      <c r="N35" s="225" t="s">
        <v>18</v>
      </c>
      <c r="O35" s="226" t="s">
        <v>18</v>
      </c>
      <c r="P35" s="227" t="s">
        <v>18</v>
      </c>
      <c r="Q35" s="228" t="s">
        <v>18</v>
      </c>
      <c r="R35" s="229" t="s">
        <v>18</v>
      </c>
      <c r="S35" s="230" t="s">
        <v>18</v>
      </c>
      <c r="T35" s="231" t="s">
        <v>18</v>
      </c>
      <c r="U35" s="232" t="s">
        <v>18</v>
      </c>
      <c r="V35" s="233" t="s">
        <v>18</v>
      </c>
      <c r="W35" s="234" t="s">
        <v>18</v>
      </c>
      <c r="X35" s="235" t="s">
        <v>18</v>
      </c>
      <c r="Y35" s="236" t="s">
        <v>18</v>
      </c>
    </row>
    <row r="36" spans="1:25" ht="18" customHeight="1">
      <c r="A36" s="214" t="s">
        <v>45</v>
      </c>
      <c r="B36" s="215" t="s">
        <v>18</v>
      </c>
      <c r="C36" s="216" t="s">
        <v>18</v>
      </c>
      <c r="D36" s="216"/>
      <c r="E36" s="216"/>
      <c r="F36" s="217" t="s">
        <v>18</v>
      </c>
      <c r="G36" s="218" t="s">
        <v>18</v>
      </c>
      <c r="H36" s="219" t="s">
        <v>18</v>
      </c>
      <c r="I36" s="220" t="s">
        <v>18</v>
      </c>
      <c r="J36" s="221" t="s">
        <v>18</v>
      </c>
      <c r="K36" s="222" t="s">
        <v>18</v>
      </c>
      <c r="L36" s="223" t="s">
        <v>18</v>
      </c>
      <c r="M36" s="224" t="s">
        <v>18</v>
      </c>
      <c r="N36" s="225" t="s">
        <v>18</v>
      </c>
      <c r="O36" s="226" t="s">
        <v>18</v>
      </c>
      <c r="P36" s="227" t="s">
        <v>18</v>
      </c>
      <c r="Q36" s="228" t="s">
        <v>18</v>
      </c>
      <c r="R36" s="229" t="s">
        <v>18</v>
      </c>
      <c r="S36" s="230" t="s">
        <v>18</v>
      </c>
      <c r="T36" s="231" t="s">
        <v>18</v>
      </c>
      <c r="U36" s="232" t="s">
        <v>18</v>
      </c>
      <c r="V36" s="233" t="s">
        <v>18</v>
      </c>
      <c r="W36" s="234" t="s">
        <v>18</v>
      </c>
      <c r="X36" s="235" t="s">
        <v>18</v>
      </c>
      <c r="Y36" s="236" t="s">
        <v>18</v>
      </c>
    </row>
    <row r="37" spans="1:25" ht="18" customHeight="1">
      <c r="A37" s="214" t="s">
        <v>46</v>
      </c>
      <c r="B37" s="215" t="s">
        <v>18</v>
      </c>
      <c r="C37" s="216" t="s">
        <v>18</v>
      </c>
      <c r="D37" s="216"/>
      <c r="E37" s="216"/>
      <c r="F37" s="217" t="s">
        <v>18</v>
      </c>
      <c r="G37" s="218" t="s">
        <v>18</v>
      </c>
      <c r="H37" s="219" t="s">
        <v>18</v>
      </c>
      <c r="I37" s="220" t="s">
        <v>18</v>
      </c>
      <c r="J37" s="221" t="s">
        <v>18</v>
      </c>
      <c r="K37" s="222" t="s">
        <v>18</v>
      </c>
      <c r="L37" s="223" t="s">
        <v>18</v>
      </c>
      <c r="M37" s="224" t="s">
        <v>18</v>
      </c>
      <c r="N37" s="225" t="s">
        <v>18</v>
      </c>
      <c r="O37" s="226" t="s">
        <v>18</v>
      </c>
      <c r="P37" s="227" t="s">
        <v>18</v>
      </c>
      <c r="Q37" s="228" t="s">
        <v>18</v>
      </c>
      <c r="R37" s="229" t="s">
        <v>18</v>
      </c>
      <c r="S37" s="230" t="s">
        <v>18</v>
      </c>
      <c r="T37" s="231" t="s">
        <v>18</v>
      </c>
      <c r="U37" s="232" t="s">
        <v>18</v>
      </c>
      <c r="V37" s="233" t="s">
        <v>18</v>
      </c>
      <c r="W37" s="234" t="s">
        <v>18</v>
      </c>
      <c r="X37" s="235" t="s">
        <v>18</v>
      </c>
      <c r="Y37" s="236" t="s">
        <v>18</v>
      </c>
    </row>
    <row r="38" spans="1:25" ht="18" customHeight="1">
      <c r="A38" s="214" t="s">
        <v>47</v>
      </c>
      <c r="B38" s="215" t="s">
        <v>18</v>
      </c>
      <c r="C38" s="216" t="s">
        <v>18</v>
      </c>
      <c r="D38" s="216"/>
      <c r="E38" s="216"/>
      <c r="F38" s="217" t="s">
        <v>18</v>
      </c>
      <c r="G38" s="218" t="s">
        <v>18</v>
      </c>
      <c r="H38" s="219" t="s">
        <v>18</v>
      </c>
      <c r="I38" s="220" t="s">
        <v>18</v>
      </c>
      <c r="J38" s="221" t="s">
        <v>18</v>
      </c>
      <c r="K38" s="222" t="s">
        <v>18</v>
      </c>
      <c r="L38" s="223" t="s">
        <v>18</v>
      </c>
      <c r="M38" s="224" t="s">
        <v>18</v>
      </c>
      <c r="N38" s="225" t="s">
        <v>18</v>
      </c>
      <c r="O38" s="226" t="s">
        <v>18</v>
      </c>
      <c r="P38" s="227" t="s">
        <v>18</v>
      </c>
      <c r="Q38" s="228" t="s">
        <v>18</v>
      </c>
      <c r="R38" s="229" t="s">
        <v>18</v>
      </c>
      <c r="S38" s="230" t="s">
        <v>18</v>
      </c>
      <c r="T38" s="231" t="s">
        <v>18</v>
      </c>
      <c r="U38" s="232" t="s">
        <v>18</v>
      </c>
      <c r="V38" s="233" t="s">
        <v>18</v>
      </c>
      <c r="W38" s="234" t="s">
        <v>18</v>
      </c>
      <c r="X38" s="235" t="s">
        <v>18</v>
      </c>
      <c r="Y38" s="236" t="s">
        <v>18</v>
      </c>
    </row>
    <row r="39" spans="1:25" ht="18" customHeight="1">
      <c r="A39" s="214" t="s">
        <v>48</v>
      </c>
      <c r="B39" s="215" t="s">
        <v>18</v>
      </c>
      <c r="C39" s="216" t="s">
        <v>18</v>
      </c>
      <c r="D39" s="216"/>
      <c r="E39" s="216"/>
      <c r="F39" s="217" t="s">
        <v>18</v>
      </c>
      <c r="G39" s="218" t="s">
        <v>18</v>
      </c>
      <c r="H39" s="219" t="s">
        <v>18</v>
      </c>
      <c r="I39" s="220" t="s">
        <v>18</v>
      </c>
      <c r="J39" s="221" t="s">
        <v>18</v>
      </c>
      <c r="K39" s="222" t="s">
        <v>18</v>
      </c>
      <c r="L39" s="223" t="s">
        <v>18</v>
      </c>
      <c r="M39" s="224" t="s">
        <v>18</v>
      </c>
      <c r="N39" s="225" t="s">
        <v>18</v>
      </c>
      <c r="O39" s="226" t="s">
        <v>18</v>
      </c>
      <c r="P39" s="227" t="s">
        <v>18</v>
      </c>
      <c r="Q39" s="228" t="s">
        <v>18</v>
      </c>
      <c r="R39" s="229" t="s">
        <v>18</v>
      </c>
      <c r="S39" s="230" t="s">
        <v>18</v>
      </c>
      <c r="T39" s="231" t="s">
        <v>18</v>
      </c>
      <c r="U39" s="232" t="s">
        <v>18</v>
      </c>
      <c r="V39" s="233" t="s">
        <v>18</v>
      </c>
      <c r="W39" s="234" t="s">
        <v>18</v>
      </c>
      <c r="X39" s="235" t="s">
        <v>18</v>
      </c>
      <c r="Y39" s="236" t="s">
        <v>18</v>
      </c>
    </row>
    <row r="40" spans="1:25" ht="18" customHeight="1">
      <c r="A40" s="214" t="s">
        <v>49</v>
      </c>
      <c r="B40" s="215" t="s">
        <v>18</v>
      </c>
      <c r="C40" s="216" t="s">
        <v>18</v>
      </c>
      <c r="D40" s="216"/>
      <c r="E40" s="216"/>
      <c r="F40" s="217" t="s">
        <v>18</v>
      </c>
      <c r="G40" s="218" t="s">
        <v>18</v>
      </c>
      <c r="H40" s="219" t="s">
        <v>18</v>
      </c>
      <c r="I40" s="220" t="s">
        <v>18</v>
      </c>
      <c r="J40" s="221" t="s">
        <v>18</v>
      </c>
      <c r="K40" s="222" t="s">
        <v>18</v>
      </c>
      <c r="L40" s="223" t="s">
        <v>18</v>
      </c>
      <c r="M40" s="224" t="s">
        <v>18</v>
      </c>
      <c r="N40" s="225" t="s">
        <v>18</v>
      </c>
      <c r="O40" s="226" t="s">
        <v>18</v>
      </c>
      <c r="P40" s="227" t="s">
        <v>18</v>
      </c>
      <c r="Q40" s="228" t="s">
        <v>18</v>
      </c>
      <c r="R40" s="229" t="s">
        <v>18</v>
      </c>
      <c r="S40" s="230" t="s">
        <v>18</v>
      </c>
      <c r="T40" s="231" t="s">
        <v>18</v>
      </c>
      <c r="U40" s="232" t="s">
        <v>18</v>
      </c>
      <c r="V40" s="233" t="s">
        <v>18</v>
      </c>
      <c r="W40" s="234" t="s">
        <v>18</v>
      </c>
      <c r="X40" s="235" t="s">
        <v>18</v>
      </c>
      <c r="Y40" s="236" t="s">
        <v>18</v>
      </c>
    </row>
    <row r="41" spans="1:25" ht="18" customHeight="1">
      <c r="A41" s="214" t="s">
        <v>50</v>
      </c>
      <c r="B41" s="215" t="s">
        <v>18</v>
      </c>
      <c r="C41" s="216" t="s">
        <v>18</v>
      </c>
      <c r="D41" s="216"/>
      <c r="E41" s="216"/>
      <c r="F41" s="217" t="s">
        <v>18</v>
      </c>
      <c r="G41" s="218" t="s">
        <v>18</v>
      </c>
      <c r="H41" s="219" t="s">
        <v>18</v>
      </c>
      <c r="I41" s="220" t="s">
        <v>18</v>
      </c>
      <c r="J41" s="221" t="s">
        <v>18</v>
      </c>
      <c r="K41" s="222" t="s">
        <v>18</v>
      </c>
      <c r="L41" s="223" t="s">
        <v>18</v>
      </c>
      <c r="M41" s="224" t="s">
        <v>18</v>
      </c>
      <c r="N41" s="225" t="s">
        <v>18</v>
      </c>
      <c r="O41" s="226" t="s">
        <v>18</v>
      </c>
      <c r="P41" s="227" t="s">
        <v>18</v>
      </c>
      <c r="Q41" s="228" t="s">
        <v>18</v>
      </c>
      <c r="R41" s="229" t="s">
        <v>18</v>
      </c>
      <c r="S41" s="230" t="s">
        <v>18</v>
      </c>
      <c r="T41" s="231" t="s">
        <v>18</v>
      </c>
      <c r="U41" s="232" t="s">
        <v>18</v>
      </c>
      <c r="V41" s="233" t="s">
        <v>18</v>
      </c>
      <c r="W41" s="234" t="s">
        <v>18</v>
      </c>
      <c r="X41" s="235" t="s">
        <v>18</v>
      </c>
      <c r="Y41" s="236" t="s">
        <v>18</v>
      </c>
    </row>
    <row r="42" spans="1:25" ht="18" customHeight="1">
      <c r="A42" s="214" t="s">
        <v>51</v>
      </c>
      <c r="B42" s="215" t="s">
        <v>18</v>
      </c>
      <c r="C42" s="216" t="s">
        <v>18</v>
      </c>
      <c r="D42" s="216"/>
      <c r="E42" s="216"/>
      <c r="F42" s="217" t="s">
        <v>18</v>
      </c>
      <c r="G42" s="218" t="s">
        <v>18</v>
      </c>
      <c r="H42" s="219" t="s">
        <v>18</v>
      </c>
      <c r="I42" s="220" t="s">
        <v>18</v>
      </c>
      <c r="J42" s="221" t="s">
        <v>18</v>
      </c>
      <c r="K42" s="222" t="s">
        <v>18</v>
      </c>
      <c r="L42" s="223" t="s">
        <v>18</v>
      </c>
      <c r="M42" s="224" t="s">
        <v>18</v>
      </c>
      <c r="N42" s="225" t="s">
        <v>18</v>
      </c>
      <c r="O42" s="226" t="s">
        <v>18</v>
      </c>
      <c r="P42" s="227" t="s">
        <v>18</v>
      </c>
      <c r="Q42" s="228" t="s">
        <v>18</v>
      </c>
      <c r="R42" s="229" t="s">
        <v>18</v>
      </c>
      <c r="S42" s="230" t="s">
        <v>18</v>
      </c>
      <c r="T42" s="231" t="s">
        <v>18</v>
      </c>
      <c r="U42" s="232" t="s">
        <v>18</v>
      </c>
      <c r="V42" s="233" t="s">
        <v>18</v>
      </c>
      <c r="W42" s="234" t="s">
        <v>18</v>
      </c>
      <c r="X42" s="235" t="s">
        <v>18</v>
      </c>
      <c r="Y42" s="236" t="s">
        <v>18</v>
      </c>
    </row>
    <row r="43" spans="1:25" ht="18" customHeight="1">
      <c r="A43" s="214" t="s">
        <v>52</v>
      </c>
      <c r="B43" s="215" t="s">
        <v>18</v>
      </c>
      <c r="C43" s="216" t="s">
        <v>18</v>
      </c>
      <c r="D43" s="216"/>
      <c r="E43" s="216"/>
      <c r="F43" s="217" t="s">
        <v>18</v>
      </c>
      <c r="G43" s="218" t="s">
        <v>18</v>
      </c>
      <c r="H43" s="219" t="s">
        <v>18</v>
      </c>
      <c r="I43" s="220" t="s">
        <v>18</v>
      </c>
      <c r="J43" s="221" t="s">
        <v>18</v>
      </c>
      <c r="K43" s="222" t="s">
        <v>18</v>
      </c>
      <c r="L43" s="223" t="s">
        <v>18</v>
      </c>
      <c r="M43" s="224" t="s">
        <v>18</v>
      </c>
      <c r="N43" s="225" t="s">
        <v>18</v>
      </c>
      <c r="O43" s="226" t="s">
        <v>18</v>
      </c>
      <c r="P43" s="227" t="s">
        <v>18</v>
      </c>
      <c r="Q43" s="228" t="s">
        <v>18</v>
      </c>
      <c r="R43" s="229" t="s">
        <v>18</v>
      </c>
      <c r="S43" s="230" t="s">
        <v>18</v>
      </c>
      <c r="T43" s="231" t="s">
        <v>18</v>
      </c>
      <c r="U43" s="232" t="s">
        <v>18</v>
      </c>
      <c r="V43" s="233" t="s">
        <v>18</v>
      </c>
      <c r="W43" s="234" t="s">
        <v>18</v>
      </c>
      <c r="X43" s="235" t="s">
        <v>18</v>
      </c>
      <c r="Y43" s="236" t="s">
        <v>18</v>
      </c>
    </row>
    <row r="44" spans="1:25" ht="18" customHeight="1">
      <c r="A44" s="214" t="s">
        <v>53</v>
      </c>
      <c r="B44" s="215" t="s">
        <v>18</v>
      </c>
      <c r="C44" s="216" t="s">
        <v>18</v>
      </c>
      <c r="D44" s="216"/>
      <c r="E44" s="216"/>
      <c r="F44" s="217" t="s">
        <v>18</v>
      </c>
      <c r="G44" s="218" t="s">
        <v>18</v>
      </c>
      <c r="H44" s="219" t="s">
        <v>18</v>
      </c>
      <c r="I44" s="220" t="s">
        <v>18</v>
      </c>
      <c r="J44" s="221" t="s">
        <v>18</v>
      </c>
      <c r="K44" s="222" t="s">
        <v>18</v>
      </c>
      <c r="L44" s="223" t="s">
        <v>18</v>
      </c>
      <c r="M44" s="224" t="s">
        <v>18</v>
      </c>
      <c r="N44" s="225" t="s">
        <v>18</v>
      </c>
      <c r="O44" s="226" t="s">
        <v>18</v>
      </c>
      <c r="P44" s="227" t="s">
        <v>18</v>
      </c>
      <c r="Q44" s="228" t="s">
        <v>18</v>
      </c>
      <c r="R44" s="229" t="s">
        <v>18</v>
      </c>
      <c r="S44" s="230" t="s">
        <v>18</v>
      </c>
      <c r="T44" s="231" t="s">
        <v>18</v>
      </c>
      <c r="U44" s="232" t="s">
        <v>18</v>
      </c>
      <c r="V44" s="233" t="s">
        <v>18</v>
      </c>
      <c r="W44" s="234" t="s">
        <v>18</v>
      </c>
      <c r="X44" s="235" t="s">
        <v>18</v>
      </c>
      <c r="Y44" s="236" t="s">
        <v>18</v>
      </c>
    </row>
    <row r="45" spans="1:25" ht="18" customHeight="1">
      <c r="A45" s="237" t="s">
        <v>54</v>
      </c>
      <c r="B45" s="238" t="s">
        <v>18</v>
      </c>
      <c r="C45" s="239" t="s">
        <v>18</v>
      </c>
      <c r="D45" s="239"/>
      <c r="E45" s="239"/>
      <c r="F45" s="240" t="s">
        <v>18</v>
      </c>
      <c r="G45" s="241" t="s">
        <v>18</v>
      </c>
      <c r="H45" s="242" t="s">
        <v>18</v>
      </c>
      <c r="I45" s="243" t="s">
        <v>18</v>
      </c>
      <c r="J45" s="244" t="s">
        <v>18</v>
      </c>
      <c r="K45" s="245" t="s">
        <v>18</v>
      </c>
      <c r="L45" s="246" t="s">
        <v>18</v>
      </c>
      <c r="M45" s="247" t="s">
        <v>18</v>
      </c>
      <c r="N45" s="248" t="s">
        <v>18</v>
      </c>
      <c r="O45" s="249" t="s">
        <v>18</v>
      </c>
      <c r="P45" s="250" t="s">
        <v>18</v>
      </c>
      <c r="Q45" s="251" t="s">
        <v>18</v>
      </c>
      <c r="R45" s="252" t="s">
        <v>18</v>
      </c>
      <c r="S45" s="253" t="s">
        <v>18</v>
      </c>
      <c r="T45" s="254" t="s">
        <v>18</v>
      </c>
      <c r="U45" s="255" t="s">
        <v>18</v>
      </c>
      <c r="V45" s="256" t="s">
        <v>18</v>
      </c>
      <c r="W45" s="257" t="s">
        <v>18</v>
      </c>
      <c r="X45" s="258" t="s">
        <v>18</v>
      </c>
      <c r="Y45" s="259" t="s">
        <v>18</v>
      </c>
    </row>
    <row r="46" spans="1:25" ht="15" thickBot="1">
      <c r="A46" s="260" t="s">
        <v>55</v>
      </c>
      <c r="B46" s="261" t="s">
        <v>18</v>
      </c>
      <c r="C46" s="262" t="s">
        <v>18</v>
      </c>
      <c r="D46" s="262"/>
      <c r="E46" s="262"/>
      <c r="F46" s="263" t="s">
        <v>18</v>
      </c>
      <c r="G46" s="264" t="s">
        <v>18</v>
      </c>
      <c r="H46" s="265" t="s">
        <v>18</v>
      </c>
      <c r="I46" s="266" t="s">
        <v>18</v>
      </c>
      <c r="J46" s="267" t="s">
        <v>18</v>
      </c>
      <c r="K46" s="268" t="s">
        <v>18</v>
      </c>
      <c r="L46" s="269" t="s">
        <v>18</v>
      </c>
      <c r="M46" s="270" t="s">
        <v>18</v>
      </c>
      <c r="N46" s="271" t="s">
        <v>18</v>
      </c>
      <c r="O46" s="272" t="s">
        <v>18</v>
      </c>
      <c r="P46" s="273" t="s">
        <v>18</v>
      </c>
      <c r="Q46" s="274" t="s">
        <v>18</v>
      </c>
      <c r="R46" s="275" t="s">
        <v>18</v>
      </c>
      <c r="S46" s="276" t="s">
        <v>18</v>
      </c>
      <c r="T46" s="277" t="s">
        <v>18</v>
      </c>
      <c r="U46" s="278" t="s">
        <v>18</v>
      </c>
      <c r="V46" s="279" t="s">
        <v>18</v>
      </c>
      <c r="W46" s="280" t="s">
        <v>18</v>
      </c>
      <c r="X46" s="281" t="s">
        <v>18</v>
      </c>
      <c r="Y46" s="282" t="s">
        <v>18</v>
      </c>
    </row>
  </sheetData>
  <sheetProtection/>
  <mergeCells count="19">
    <mergeCell ref="A1:Y1"/>
    <mergeCell ref="A2:Y2"/>
    <mergeCell ref="A3:Y3"/>
    <mergeCell ref="B5:F5"/>
    <mergeCell ref="G5:I5"/>
    <mergeCell ref="J5:L5"/>
    <mergeCell ref="M5:N5"/>
    <mergeCell ref="O5:P5"/>
    <mergeCell ref="Q5:S5"/>
    <mergeCell ref="T5:V5"/>
    <mergeCell ref="W5:Y5"/>
    <mergeCell ref="B9:F9"/>
    <mergeCell ref="G9:I9"/>
    <mergeCell ref="J9:L9"/>
    <mergeCell ref="M9:N9"/>
    <mergeCell ref="O9:P9"/>
    <mergeCell ref="Q9:S9"/>
    <mergeCell ref="T9:V9"/>
    <mergeCell ref="W9:Y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 LABORDE</dc:creator>
  <cp:keywords/>
  <dc:description/>
  <cp:lastModifiedBy>Claudel.ma</cp:lastModifiedBy>
  <cp:lastPrinted>2013-05-14T22:50:34Z</cp:lastPrinted>
  <dcterms:created xsi:type="dcterms:W3CDTF">2013-04-24T11:46:07Z</dcterms:created>
  <dcterms:modified xsi:type="dcterms:W3CDTF">2013-09-09T21:26:47Z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