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6" windowWidth="14112" windowHeight="10140"/>
  </bookViews>
  <sheets>
    <sheet name="Bilan" sheetId="1" r:id="rId1"/>
    <sheet name="Barèmes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5" i="1"/>
  <c r="E6"/>
  <c r="E7"/>
  <c r="E8"/>
  <c r="E9"/>
  <c r="E10"/>
  <c r="E11"/>
  <c r="E12"/>
  <c r="E13"/>
  <c r="E14"/>
  <c r="G14" s="1"/>
  <c r="E15"/>
  <c r="G15" s="1"/>
  <c r="E16"/>
  <c r="E17"/>
  <c r="E18"/>
  <c r="G18" s="1"/>
  <c r="E19"/>
  <c r="E20"/>
  <c r="E21"/>
  <c r="E22"/>
  <c r="G22" s="1"/>
  <c r="E23"/>
  <c r="G23" s="1"/>
  <c r="E24"/>
  <c r="E25"/>
  <c r="E26"/>
  <c r="G26" s="1"/>
  <c r="E27"/>
  <c r="G27" s="1"/>
  <c r="E28"/>
  <c r="E4"/>
  <c r="C4"/>
  <c r="C5"/>
  <c r="G5" s="1"/>
  <c r="C6"/>
  <c r="C7"/>
  <c r="C8"/>
  <c r="G8" s="1"/>
  <c r="C9"/>
  <c r="G9" s="1"/>
  <c r="C10"/>
  <c r="C11"/>
  <c r="C12"/>
  <c r="G12" s="1"/>
  <c r="C13"/>
  <c r="G13" s="1"/>
  <c r="C14"/>
  <c r="C15"/>
  <c r="C16"/>
  <c r="C17"/>
  <c r="G17" s="1"/>
  <c r="C18"/>
  <c r="C19"/>
  <c r="C20"/>
  <c r="G20" s="1"/>
  <c r="C21"/>
  <c r="G21" s="1"/>
  <c r="C22"/>
  <c r="C23"/>
  <c r="C24"/>
  <c r="C25"/>
  <c r="G25" s="1"/>
  <c r="C26"/>
  <c r="C27"/>
  <c r="C28"/>
  <c r="G28" s="1"/>
  <c r="I6"/>
  <c r="G16"/>
  <c r="G24"/>
  <c r="G19" l="1"/>
  <c r="G11"/>
  <c r="G7"/>
  <c r="G4"/>
  <c r="G10"/>
  <c r="G6"/>
</calcChain>
</file>

<file path=xl/sharedStrings.xml><?xml version="1.0" encoding="utf-8"?>
<sst xmlns="http://schemas.openxmlformats.org/spreadsheetml/2006/main" count="14" uniqueCount="11">
  <si>
    <t>NOM</t>
  </si>
  <si>
    <t>Performance</t>
  </si>
  <si>
    <t>Note</t>
  </si>
  <si>
    <t xml:space="preserve"> % Balises trouvées</t>
  </si>
  <si>
    <t>Note de participation</t>
  </si>
  <si>
    <t>Note finale</t>
  </si>
  <si>
    <t>Temps</t>
  </si>
  <si>
    <t>Barème de performance</t>
  </si>
  <si>
    <t>Barème balises justes</t>
  </si>
  <si>
    <t>Pourcentage</t>
  </si>
  <si>
    <r>
      <t xml:space="preserve">Bilan évaluation en de course d'orientation </t>
    </r>
    <r>
      <rPr>
        <b/>
        <sz val="14"/>
        <color indexed="10"/>
        <rFont val="Calibri"/>
        <family val="2"/>
      </rPr>
      <t>N2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</si>
</sst>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indexed="10"/>
      <name val="Calibri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4" fillId="6" borderId="1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7" borderId="1" xfId="0" applyFont="1" applyFill="1" applyBorder="1"/>
    <xf numFmtId="0" fontId="4" fillId="5" borderId="1" xfId="0" applyFont="1" applyFill="1" applyBorder="1"/>
    <xf numFmtId="0" fontId="0" fillId="6" borderId="1" xfId="0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6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6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topLeftCell="A2" workbookViewId="0">
      <selection activeCell="B12" sqref="B12"/>
    </sheetView>
  </sheetViews>
  <sheetFormatPr baseColWidth="10" defaultRowHeight="14.4"/>
  <cols>
    <col min="1" max="1" width="20.6640625" customWidth="1"/>
    <col min="2" max="2" width="17.33203125" customWidth="1"/>
    <col min="3" max="3" width="8.5546875" customWidth="1"/>
    <col min="4" max="4" width="18.6640625" customWidth="1"/>
    <col min="5" max="5" width="9.44140625" customWidth="1"/>
    <col min="6" max="6" width="20.33203125" customWidth="1"/>
    <col min="7" max="7" width="14" customWidth="1"/>
  </cols>
  <sheetData>
    <row r="1" spans="1:9" ht="18">
      <c r="B1" s="17" t="s">
        <v>10</v>
      </c>
      <c r="C1" s="17"/>
      <c r="D1" s="17"/>
      <c r="E1" s="17"/>
    </row>
    <row r="3" spans="1:9" ht="16.5" customHeight="1">
      <c r="A3" s="6" t="s">
        <v>0</v>
      </c>
      <c r="B3" s="7" t="s">
        <v>1</v>
      </c>
      <c r="C3" s="8" t="s">
        <v>2</v>
      </c>
      <c r="D3" s="7" t="s">
        <v>3</v>
      </c>
      <c r="E3" s="8" t="s">
        <v>2</v>
      </c>
      <c r="F3" s="9" t="s">
        <v>4</v>
      </c>
      <c r="G3" s="10" t="s">
        <v>5</v>
      </c>
    </row>
    <row r="4" spans="1:9">
      <c r="A4" s="13"/>
      <c r="B4" s="15"/>
      <c r="C4" s="4" t="str">
        <f>IF(B4="","",IF(B4="disp","disp",IF(B4="Abs","Abs",(VLOOKUP(B4,Barèmes!$A$4:$B$15,2)))))</f>
        <v/>
      </c>
      <c r="D4" s="15"/>
      <c r="E4" s="4" t="str">
        <f>IF(D4="","",IF(D4="Disp","Disp",IF(D4="Abs","Abs",(VLOOKUP(D4,Barèmes!$D$4:$E$14,2)))))</f>
        <v/>
      </c>
      <c r="F4" s="12"/>
      <c r="G4" s="5">
        <f>SUM(C4,E4,F4)</f>
        <v>0</v>
      </c>
    </row>
    <row r="5" spans="1:9">
      <c r="A5" s="13"/>
      <c r="B5" s="15"/>
      <c r="C5" s="4" t="str">
        <f>IF(B5="","",IF(B5="disp","disp",IF(B5="Abs","Abs",(VLOOKUP(B5,Barèmes!$A$4:$B$15,2)))))</f>
        <v/>
      </c>
      <c r="D5" s="15"/>
      <c r="E5" s="4" t="str">
        <f>IF(D5="","",IF(D5="Disp","Disp",IF(D5="Abs","Abs",(VLOOKUP(D5,Barèmes!$D$4:$E$14,2)))))</f>
        <v/>
      </c>
      <c r="F5" s="12"/>
      <c r="G5" s="5">
        <f t="shared" ref="G5:G24" si="0">SUM(C5,E5,F5)</f>
        <v>0</v>
      </c>
    </row>
    <row r="6" spans="1:9">
      <c r="A6" s="13"/>
      <c r="B6" s="15"/>
      <c r="C6" s="4" t="str">
        <f>IF(B6="","",IF(B6="disp","disp",IF(B6="Abs","Abs",(VLOOKUP(B6,Barèmes!$A$4:$B$15,2)))))</f>
        <v/>
      </c>
      <c r="D6" s="15"/>
      <c r="E6" s="4" t="str">
        <f>IF(D6="","",IF(D6="Disp","Disp",IF(D6="Abs","Abs",(VLOOKUP(D6,Barèmes!$D$4:$E$14,2)))))</f>
        <v/>
      </c>
      <c r="F6" s="12"/>
      <c r="G6" s="5">
        <f t="shared" si="0"/>
        <v>0</v>
      </c>
      <c r="I6" t="b">
        <f>IF(H6="disp","disp",IF(H6="Abs","ABS"))</f>
        <v>0</v>
      </c>
    </row>
    <row r="7" spans="1:9">
      <c r="A7" s="13"/>
      <c r="B7" s="15"/>
      <c r="C7" s="4" t="str">
        <f>IF(B7="","",IF(B7="disp","disp",IF(B7="Abs","Abs",(VLOOKUP(B7,Barèmes!$A$4:$B$15,2)))))</f>
        <v/>
      </c>
      <c r="D7" s="15"/>
      <c r="E7" s="4" t="str">
        <f>IF(D7="","",IF(D7="Disp","Disp",IF(D7="Abs","Abs",(VLOOKUP(D7,Barèmes!$D$4:$E$14,2)))))</f>
        <v/>
      </c>
      <c r="F7" s="12"/>
      <c r="G7" s="5">
        <f t="shared" si="0"/>
        <v>0</v>
      </c>
    </row>
    <row r="8" spans="1:9">
      <c r="A8" s="13"/>
      <c r="B8" s="15"/>
      <c r="C8" s="4" t="str">
        <f>IF(B8="","",IF(B8="disp","disp",IF(B8="Abs","Abs",(VLOOKUP(B8,Barèmes!$A$4:$B$15,2)))))</f>
        <v/>
      </c>
      <c r="D8" s="15"/>
      <c r="E8" s="4" t="str">
        <f>IF(D8="","",IF(D8="Disp","Disp",IF(D8="Abs","Abs",(VLOOKUP(D8,Barèmes!$D$4:$E$14,2)))))</f>
        <v/>
      </c>
      <c r="F8" s="12"/>
      <c r="G8" s="5">
        <f t="shared" si="0"/>
        <v>0</v>
      </c>
    </row>
    <row r="9" spans="1:9">
      <c r="A9" s="13"/>
      <c r="B9" s="15"/>
      <c r="C9" s="4" t="str">
        <f>IF(B9="","",IF(B9="disp","disp",IF(B9="Abs","Abs",(VLOOKUP(B9,Barèmes!$A$4:$B$15,2)))))</f>
        <v/>
      </c>
      <c r="D9" s="15"/>
      <c r="E9" s="4" t="str">
        <f>IF(D9="","",IF(D9="Disp","Disp",IF(D9="Abs","Abs",(VLOOKUP(D9,Barèmes!$D$4:$E$14,2)))))</f>
        <v/>
      </c>
      <c r="F9" s="12"/>
      <c r="G9" s="5">
        <f t="shared" si="0"/>
        <v>0</v>
      </c>
    </row>
    <row r="10" spans="1:9">
      <c r="A10" s="13"/>
      <c r="B10" s="15"/>
      <c r="C10" s="4" t="str">
        <f>IF(B10="","",IF(B10="disp","disp",IF(B10="Abs","Abs",(VLOOKUP(B10,Barèmes!$A$4:$B$15,2)))))</f>
        <v/>
      </c>
      <c r="D10" s="15"/>
      <c r="E10" s="4" t="str">
        <f>IF(D10="","",IF(D10="Disp","Disp",IF(D10="Abs","Abs",(VLOOKUP(D10,Barèmes!$D$4:$E$14,2)))))</f>
        <v/>
      </c>
      <c r="F10" s="12"/>
      <c r="G10" s="5">
        <f t="shared" si="0"/>
        <v>0</v>
      </c>
    </row>
    <row r="11" spans="1:9">
      <c r="A11" s="13"/>
      <c r="B11" s="15"/>
      <c r="C11" s="4" t="str">
        <f>IF(B11="","",IF(B11="disp","disp",IF(B11="Abs","Abs",(VLOOKUP(B11,Barèmes!$A$4:$B$15,2)))))</f>
        <v/>
      </c>
      <c r="D11" s="15"/>
      <c r="E11" s="4" t="str">
        <f>IF(D11="","",IF(D11="Disp","Disp",IF(D11="Abs","Abs",(VLOOKUP(D11,Barèmes!$D$4:$E$14,2)))))</f>
        <v/>
      </c>
      <c r="F11" s="12"/>
      <c r="G11" s="5">
        <f t="shared" si="0"/>
        <v>0</v>
      </c>
    </row>
    <row r="12" spans="1:9">
      <c r="A12" s="13"/>
      <c r="B12" s="15"/>
      <c r="C12" s="4" t="str">
        <f>IF(B12="","",IF(B12="disp","disp",IF(B12="Abs","Abs",(VLOOKUP(B12,Barèmes!$A$4:$B$15,2)))))</f>
        <v/>
      </c>
      <c r="D12" s="15"/>
      <c r="E12" s="4" t="str">
        <f>IF(D12="","",IF(D12="Disp","Disp",IF(D12="Abs","Abs",(VLOOKUP(D12,Barèmes!$D$4:$E$14,2)))))</f>
        <v/>
      </c>
      <c r="F12" s="12"/>
      <c r="G12" s="5">
        <f t="shared" si="0"/>
        <v>0</v>
      </c>
    </row>
    <row r="13" spans="1:9">
      <c r="A13" s="13"/>
      <c r="B13" s="15"/>
      <c r="C13" s="4" t="str">
        <f>IF(B13="","",IF(B13="disp","disp",IF(B13="Abs","Abs",(VLOOKUP(B13,Barèmes!$A$4:$B$15,2)))))</f>
        <v/>
      </c>
      <c r="D13" s="15"/>
      <c r="E13" s="4" t="str">
        <f>IF(D13="","",IF(D13="Disp","Disp",IF(D13="Abs","Abs",(VLOOKUP(D13,Barèmes!$D$4:$E$14,2)))))</f>
        <v/>
      </c>
      <c r="F13" s="12"/>
      <c r="G13" s="5">
        <f t="shared" si="0"/>
        <v>0</v>
      </c>
    </row>
    <row r="14" spans="1:9">
      <c r="A14" s="13"/>
      <c r="B14" s="15"/>
      <c r="C14" s="4" t="str">
        <f>IF(B14="","",IF(B14="disp","disp",IF(B14="Abs","Abs",(VLOOKUP(B14,Barèmes!$A$4:$B$15,2)))))</f>
        <v/>
      </c>
      <c r="D14" s="15"/>
      <c r="E14" s="4" t="str">
        <f>IF(D14="","",IF(D14="Disp","Disp",IF(D14="Abs","Abs",(VLOOKUP(D14,Barèmes!$D$4:$E$14,2)))))</f>
        <v/>
      </c>
      <c r="F14" s="12"/>
      <c r="G14" s="5">
        <f t="shared" si="0"/>
        <v>0</v>
      </c>
    </row>
    <row r="15" spans="1:9">
      <c r="A15" s="13"/>
      <c r="B15" s="15"/>
      <c r="C15" s="4" t="str">
        <f>IF(B15="","",IF(B15="disp","disp",IF(B15="Abs","Abs",(VLOOKUP(B15,Barèmes!$A$4:$B$15,2)))))</f>
        <v/>
      </c>
      <c r="D15" s="15"/>
      <c r="E15" s="4" t="str">
        <f>IF(D15="","",IF(D15="Disp","Disp",IF(D15="Abs","Abs",(VLOOKUP(D15,Barèmes!$D$4:$E$14,2)))))</f>
        <v/>
      </c>
      <c r="F15" s="12"/>
      <c r="G15" s="5">
        <f t="shared" si="0"/>
        <v>0</v>
      </c>
    </row>
    <row r="16" spans="1:9">
      <c r="A16" s="13"/>
      <c r="B16" s="15"/>
      <c r="C16" s="4" t="str">
        <f>IF(B16="","",IF(B16="disp","disp",IF(B16="Abs","Abs",(VLOOKUP(B16,Barèmes!$A$4:$B$15,2)))))</f>
        <v/>
      </c>
      <c r="D16" s="15"/>
      <c r="E16" s="4" t="str">
        <f>IF(D16="","",IF(D16="Disp","Disp",IF(D16="Abs","Abs",(VLOOKUP(D16,Barèmes!$D$4:$E$14,2)))))</f>
        <v/>
      </c>
      <c r="F16" s="12"/>
      <c r="G16" s="5">
        <f t="shared" si="0"/>
        <v>0</v>
      </c>
    </row>
    <row r="17" spans="1:7">
      <c r="A17" s="14"/>
      <c r="B17" s="15"/>
      <c r="C17" s="4" t="str">
        <f>IF(B17="","",IF(B17="disp","disp",IF(B17="Abs","Abs",(VLOOKUP(B17,Barèmes!$A$4:$B$15,2)))))</f>
        <v/>
      </c>
      <c r="D17" s="15"/>
      <c r="E17" s="4" t="str">
        <f>IF(D17="","",IF(D17="Disp","Disp",IF(D17="Abs","Abs",(VLOOKUP(D17,Barèmes!$D$4:$E$14,2)))))</f>
        <v/>
      </c>
      <c r="F17" s="12"/>
      <c r="G17" s="5">
        <f t="shared" si="0"/>
        <v>0</v>
      </c>
    </row>
    <row r="18" spans="1:7">
      <c r="A18" s="13"/>
      <c r="B18" s="15"/>
      <c r="C18" s="4" t="str">
        <f>IF(B18="","",IF(B18="disp","disp",IF(B18="Abs","Abs",(VLOOKUP(B18,Barèmes!$A$4:$B$15,2)))))</f>
        <v/>
      </c>
      <c r="D18" s="15"/>
      <c r="E18" s="4" t="str">
        <f>IF(D18="","",IF(D18="Disp","Disp",IF(D18="Abs","Abs",(VLOOKUP(D18,Barèmes!$D$4:$E$14,2)))))</f>
        <v/>
      </c>
      <c r="F18" s="12"/>
      <c r="G18" s="5">
        <f t="shared" si="0"/>
        <v>0</v>
      </c>
    </row>
    <row r="19" spans="1:7">
      <c r="A19" s="13"/>
      <c r="B19" s="15"/>
      <c r="C19" s="4" t="str">
        <f>IF(B19="","",IF(B19="disp","disp",IF(B19="Abs","Abs",(VLOOKUP(B19,Barèmes!$A$4:$B$15,2)))))</f>
        <v/>
      </c>
      <c r="D19" s="15"/>
      <c r="E19" s="4" t="str">
        <f>IF(D19="","",IF(D19="Disp","Disp",IF(D19="Abs","Abs",(VLOOKUP(D19,Barèmes!$D$4:$E$14,2)))))</f>
        <v/>
      </c>
      <c r="F19" s="12"/>
      <c r="G19" s="5">
        <f t="shared" si="0"/>
        <v>0</v>
      </c>
    </row>
    <row r="20" spans="1:7">
      <c r="A20" s="13"/>
      <c r="B20" s="15"/>
      <c r="C20" s="4" t="str">
        <f>IF(B20="","",IF(B20="disp","disp",IF(B20="Abs","Abs",(VLOOKUP(B20,Barèmes!$A$4:$B$15,2)))))</f>
        <v/>
      </c>
      <c r="D20" s="15"/>
      <c r="E20" s="4" t="str">
        <f>IF(D20="","",IF(D20="Disp","Disp",IF(D20="Abs","Abs",(VLOOKUP(D20,Barèmes!$D$4:$E$14,2)))))</f>
        <v/>
      </c>
      <c r="F20" s="12"/>
      <c r="G20" s="5">
        <f t="shared" si="0"/>
        <v>0</v>
      </c>
    </row>
    <row r="21" spans="1:7">
      <c r="A21" s="13"/>
      <c r="B21" s="15"/>
      <c r="C21" s="4" t="str">
        <f>IF(B21="","",IF(B21="disp","disp",IF(B21="Abs","Abs",(VLOOKUP(B21,Barèmes!$A$4:$B$15,2)))))</f>
        <v/>
      </c>
      <c r="D21" s="15"/>
      <c r="E21" s="4" t="str">
        <f>IF(D21="","",IF(D21="Disp","Disp",IF(D21="Abs","Abs",(VLOOKUP(D21,Barèmes!$D$4:$E$14,2)))))</f>
        <v/>
      </c>
      <c r="F21" s="12"/>
      <c r="G21" s="5">
        <f t="shared" si="0"/>
        <v>0</v>
      </c>
    </row>
    <row r="22" spans="1:7">
      <c r="A22" s="13"/>
      <c r="B22" s="15"/>
      <c r="C22" s="4" t="str">
        <f>IF(B22="","",IF(B22="disp","disp",IF(B22="Abs","Abs",(VLOOKUP(B22,Barèmes!$A$4:$B$15,2)))))</f>
        <v/>
      </c>
      <c r="D22" s="15"/>
      <c r="E22" s="4" t="str">
        <f>IF(D22="","",IF(D22="Disp","Disp",IF(D22="Abs","Abs",(VLOOKUP(D22,Barèmes!$D$4:$E$14,2)))))</f>
        <v/>
      </c>
      <c r="F22" s="12"/>
      <c r="G22" s="5">
        <f t="shared" si="0"/>
        <v>0</v>
      </c>
    </row>
    <row r="23" spans="1:7">
      <c r="A23" s="13"/>
      <c r="B23" s="15"/>
      <c r="C23" s="4" t="str">
        <f>IF(B23="","",IF(B23="disp","disp",IF(B23="Abs","Abs",(VLOOKUP(B23,Barèmes!$A$4:$B$15,2)))))</f>
        <v/>
      </c>
      <c r="D23" s="15"/>
      <c r="E23" s="4" t="str">
        <f>IF(D23="","",IF(D23="Disp","Disp",IF(D23="Abs","Abs",(VLOOKUP(D23,Barèmes!$D$4:$E$14,2)))))</f>
        <v/>
      </c>
      <c r="F23" s="12"/>
      <c r="G23" s="5">
        <f t="shared" si="0"/>
        <v>0</v>
      </c>
    </row>
    <row r="24" spans="1:7">
      <c r="A24" s="13"/>
      <c r="B24" s="15"/>
      <c r="C24" s="4" t="str">
        <f>IF(B24="","",IF(B24="disp","disp",IF(B24="Abs","Abs",(VLOOKUP(B24,Barèmes!$A$4:$B$15,2)))))</f>
        <v/>
      </c>
      <c r="D24" s="15"/>
      <c r="E24" s="4" t="str">
        <f>IF(D24="","",IF(D24="Disp","Disp",IF(D24="Abs","Abs",(VLOOKUP(D24,Barèmes!$D$4:$E$14,2)))))</f>
        <v/>
      </c>
      <c r="F24" s="12"/>
      <c r="G24" s="5">
        <f t="shared" si="0"/>
        <v>0</v>
      </c>
    </row>
    <row r="25" spans="1:7">
      <c r="A25" s="13"/>
      <c r="B25" s="16"/>
      <c r="C25" s="4" t="str">
        <f>IF(B25="","",IF(B25="disp","disp",IF(B25="Abs","Abs",(VLOOKUP(B25,Barèmes!$A$4:$B$15,2)))))</f>
        <v/>
      </c>
      <c r="D25" s="16"/>
      <c r="E25" s="4" t="str">
        <f>IF(D25="","",IF(D25="Disp","Disp",IF(D25="Abs","Abs",(VLOOKUP(D25,Barèmes!$D$4:$E$14,2)))))</f>
        <v/>
      </c>
      <c r="F25" s="12"/>
      <c r="G25" s="5">
        <f>SUM(C25,E25,F25)</f>
        <v>0</v>
      </c>
    </row>
    <row r="26" spans="1:7">
      <c r="A26" s="11"/>
      <c r="B26" s="16"/>
      <c r="C26" s="4" t="str">
        <f>IF(B26="","",IF(B26="disp","disp",IF(B26="Abs","Abs",(VLOOKUP(B26,Barèmes!$A$4:$B$15,2)))))</f>
        <v/>
      </c>
      <c r="D26" s="16"/>
      <c r="E26" s="4" t="str">
        <f>IF(D26="","",IF(D26="Disp","Disp",IF(D26="Abs","Abs",(VLOOKUP(D26,Barèmes!$D$4:$E$14,2)))))</f>
        <v/>
      </c>
      <c r="F26" s="12"/>
      <c r="G26" s="5">
        <f>SUM(C26,E26,F26)</f>
        <v>0</v>
      </c>
    </row>
    <row r="27" spans="1:7">
      <c r="A27" s="11"/>
      <c r="B27" s="16"/>
      <c r="C27" s="4" t="str">
        <f>IF(B27="","",IF(B27="disp","disp",IF(B27="Abs","Abs",(VLOOKUP(B27,Barèmes!$A$4:$B$15,2)))))</f>
        <v/>
      </c>
      <c r="D27" s="16"/>
      <c r="E27" s="4" t="str">
        <f>IF(D27="","",IF(D27="Disp","Disp",IF(D27="Abs","Abs",(VLOOKUP(D27,Barèmes!$D$4:$E$14,2)))))</f>
        <v/>
      </c>
      <c r="F27" s="12"/>
      <c r="G27" s="5">
        <f>SUM(C27,E27,F27)</f>
        <v>0</v>
      </c>
    </row>
    <row r="28" spans="1:7">
      <c r="A28" s="11"/>
      <c r="B28" s="16"/>
      <c r="C28" s="4" t="str">
        <f>IF(B28="","",IF(B28="disp","disp",IF(B28="Abs","Abs",(VLOOKUP(B28,Barèmes!$A$4:$B$15,2)))))</f>
        <v/>
      </c>
      <c r="D28" s="16"/>
      <c r="E28" s="4" t="str">
        <f>IF(D28="","",IF(D28="Disp","Disp",IF(D28="Abs","Abs",(VLOOKUP(D28,Barèmes!$D$4:$E$14,2)))))</f>
        <v/>
      </c>
      <c r="F28" s="12"/>
      <c r="G28" s="5">
        <f>SUM(C28,E28,F28)</f>
        <v>0</v>
      </c>
    </row>
  </sheetData>
  <sheetProtection password="CD1A" sheet="1" formatCells="0" formatColumns="0" formatRows="0" selectLockedCells="1"/>
  <mergeCells count="1">
    <mergeCell ref="B1:E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15"/>
  <sheetViews>
    <sheetView workbookViewId="0">
      <selection activeCell="C21" sqref="C21"/>
    </sheetView>
  </sheetViews>
  <sheetFormatPr baseColWidth="10" defaultRowHeight="14.4"/>
  <cols>
    <col min="1" max="1" width="13.88671875" customWidth="1"/>
    <col min="2" max="2" width="13.6640625" customWidth="1"/>
    <col min="4" max="4" width="14.6640625" customWidth="1"/>
  </cols>
  <sheetData>
    <row r="2" spans="1:5" ht="15.6">
      <c r="A2" s="18" t="s">
        <v>7</v>
      </c>
      <c r="B2" s="18"/>
      <c r="D2" s="18" t="s">
        <v>8</v>
      </c>
      <c r="E2" s="18"/>
    </row>
    <row r="3" spans="1:5" ht="18">
      <c r="A3" s="2" t="s">
        <v>6</v>
      </c>
      <c r="B3" s="3" t="s">
        <v>2</v>
      </c>
      <c r="D3" s="1" t="s">
        <v>9</v>
      </c>
      <c r="E3" s="3" t="s">
        <v>2</v>
      </c>
    </row>
    <row r="4" spans="1:5" ht="18">
      <c r="A4" s="2">
        <v>0</v>
      </c>
      <c r="B4" s="3">
        <v>6</v>
      </c>
      <c r="D4" s="1">
        <v>0</v>
      </c>
      <c r="E4" s="3">
        <v>0</v>
      </c>
    </row>
    <row r="5" spans="1:5" ht="18">
      <c r="A5" s="2">
        <v>20</v>
      </c>
      <c r="B5" s="3">
        <v>6</v>
      </c>
      <c r="D5" s="1">
        <v>10</v>
      </c>
      <c r="E5" s="3">
        <v>0</v>
      </c>
    </row>
    <row r="6" spans="1:5" ht="18">
      <c r="A6" s="2">
        <v>20.100000000000001</v>
      </c>
      <c r="B6" s="3">
        <v>5</v>
      </c>
      <c r="D6" s="1">
        <v>20</v>
      </c>
      <c r="E6" s="3">
        <v>1</v>
      </c>
    </row>
    <row r="7" spans="1:5" ht="18">
      <c r="A7" s="2">
        <v>25</v>
      </c>
      <c r="B7" s="3">
        <v>5</v>
      </c>
      <c r="D7" s="1">
        <v>30</v>
      </c>
      <c r="E7" s="3">
        <v>2</v>
      </c>
    </row>
    <row r="8" spans="1:5" ht="18">
      <c r="A8" s="2">
        <v>25.1</v>
      </c>
      <c r="B8" s="3">
        <v>4</v>
      </c>
      <c r="D8" s="1">
        <v>40</v>
      </c>
      <c r="E8" s="3">
        <v>3</v>
      </c>
    </row>
    <row r="9" spans="1:5" ht="18">
      <c r="A9" s="2">
        <v>30</v>
      </c>
      <c r="B9" s="3">
        <v>4</v>
      </c>
      <c r="D9" s="1">
        <v>50</v>
      </c>
      <c r="E9" s="3">
        <v>4</v>
      </c>
    </row>
    <row r="10" spans="1:5" ht="18">
      <c r="A10" s="2">
        <v>30.1</v>
      </c>
      <c r="B10" s="3">
        <v>3</v>
      </c>
      <c r="D10" s="1">
        <v>60</v>
      </c>
      <c r="E10" s="3">
        <v>5</v>
      </c>
    </row>
    <row r="11" spans="1:5" ht="18">
      <c r="A11" s="2">
        <v>40</v>
      </c>
      <c r="B11" s="3">
        <v>3</v>
      </c>
      <c r="D11" s="1">
        <v>70</v>
      </c>
      <c r="E11" s="3">
        <v>6</v>
      </c>
    </row>
    <row r="12" spans="1:5" ht="18">
      <c r="A12" s="2">
        <v>40.1</v>
      </c>
      <c r="B12" s="3">
        <v>2</v>
      </c>
      <c r="D12" s="1">
        <v>80</v>
      </c>
      <c r="E12" s="3">
        <v>7</v>
      </c>
    </row>
    <row r="13" spans="1:5" ht="18">
      <c r="A13" s="2">
        <v>45</v>
      </c>
      <c r="B13" s="3">
        <v>2</v>
      </c>
      <c r="D13" s="1">
        <v>90</v>
      </c>
      <c r="E13" s="3">
        <v>8</v>
      </c>
    </row>
    <row r="14" spans="1:5" ht="18">
      <c r="A14" s="2">
        <v>45.1</v>
      </c>
      <c r="B14" s="3">
        <v>1</v>
      </c>
      <c r="D14" s="1">
        <v>100</v>
      </c>
      <c r="E14" s="3">
        <v>9</v>
      </c>
    </row>
    <row r="15" spans="1:5" ht="18">
      <c r="A15" s="2">
        <v>50</v>
      </c>
      <c r="B15" s="3">
        <v>0</v>
      </c>
    </row>
  </sheetData>
  <mergeCells count="2">
    <mergeCell ref="A2:B2"/>
    <mergeCell ref="D2:E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Bilan</vt:lpstr>
      <vt:lpstr>Barèmes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Blanchard</dc:creator>
  <cp:lastModifiedBy>Claudel.ma</cp:lastModifiedBy>
  <dcterms:created xsi:type="dcterms:W3CDTF">2009-09-21T22:55:00Z</dcterms:created>
  <dcterms:modified xsi:type="dcterms:W3CDTF">2012-01-31T19:34:27Z</dcterms:modified>
</cp:coreProperties>
</file>