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1-2022\Evaluations novembre\Fichiers Excel\"/>
    </mc:Choice>
  </mc:AlternateContent>
  <xr:revisionPtr revIDLastSave="0" documentId="8_{B98BD3EF-8317-4A4D-8073-3648A90251C6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classe'!$B$55:$L$59</definedName>
    <definedName name="graphiques">'Synthèse individuelle'!$C$30:$L$48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classe'!$B$4:$L$59</definedName>
    <definedName name="_xlnm.Print_Area" localSheetId="6">'Synthèse individuelle'!$B$4:$L$48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11" i="9" l="1"/>
  <c r="I6" i="7" l="1"/>
  <c r="I6" i="13"/>
  <c r="N12" i="14" l="1"/>
  <c r="O12" i="14"/>
  <c r="P12" i="14"/>
  <c r="Q12" i="14"/>
  <c r="R12" i="14"/>
  <c r="S12" i="14"/>
  <c r="T12" i="14"/>
  <c r="U12" i="14"/>
  <c r="V12" i="14"/>
  <c r="N13" i="14"/>
  <c r="O13" i="14"/>
  <c r="P13" i="14"/>
  <c r="Q13" i="14"/>
  <c r="R13" i="14"/>
  <c r="S13" i="14"/>
  <c r="T13" i="14"/>
  <c r="U13" i="14"/>
  <c r="V13" i="14"/>
  <c r="N14" i="14"/>
  <c r="O14" i="14"/>
  <c r="P14" i="14"/>
  <c r="Q14" i="14"/>
  <c r="R14" i="14"/>
  <c r="S14" i="14"/>
  <c r="T14" i="14"/>
  <c r="U14" i="14"/>
  <c r="V14" i="14"/>
  <c r="N15" i="14"/>
  <c r="O15" i="14"/>
  <c r="P15" i="14"/>
  <c r="Q15" i="14"/>
  <c r="R15" i="14"/>
  <c r="S15" i="14"/>
  <c r="T15" i="14"/>
  <c r="U15" i="14"/>
  <c r="V15" i="14"/>
  <c r="N16" i="14"/>
  <c r="O16" i="14"/>
  <c r="P16" i="14"/>
  <c r="Q16" i="14"/>
  <c r="R16" i="14"/>
  <c r="S16" i="14"/>
  <c r="T16" i="14"/>
  <c r="U16" i="14"/>
  <c r="V16" i="14"/>
  <c r="N17" i="14"/>
  <c r="O17" i="14"/>
  <c r="P17" i="14"/>
  <c r="Q17" i="14"/>
  <c r="R17" i="14"/>
  <c r="S17" i="14"/>
  <c r="T17" i="14"/>
  <c r="U17" i="14"/>
  <c r="V17" i="14"/>
  <c r="N18" i="14"/>
  <c r="O18" i="14"/>
  <c r="P18" i="14"/>
  <c r="Q18" i="14"/>
  <c r="R18" i="14"/>
  <c r="S18" i="14"/>
  <c r="T18" i="14"/>
  <c r="U18" i="14"/>
  <c r="V18" i="14"/>
  <c r="N19" i="14"/>
  <c r="O19" i="14"/>
  <c r="P19" i="14"/>
  <c r="Q19" i="14"/>
  <c r="R19" i="14"/>
  <c r="S19" i="14"/>
  <c r="T19" i="14"/>
  <c r="U19" i="14"/>
  <c r="V19" i="14"/>
  <c r="N20" i="14"/>
  <c r="O20" i="14"/>
  <c r="P20" i="14"/>
  <c r="Q20" i="14"/>
  <c r="R20" i="14"/>
  <c r="S20" i="14"/>
  <c r="T20" i="14"/>
  <c r="U20" i="14"/>
  <c r="V20" i="14"/>
  <c r="N21" i="14"/>
  <c r="O21" i="14"/>
  <c r="P21" i="14"/>
  <c r="Q21" i="14"/>
  <c r="R21" i="14"/>
  <c r="S21" i="14"/>
  <c r="T21" i="14"/>
  <c r="U21" i="14"/>
  <c r="V21" i="14"/>
  <c r="N22" i="14"/>
  <c r="O22" i="14"/>
  <c r="P22" i="14"/>
  <c r="Q22" i="14"/>
  <c r="R22" i="14"/>
  <c r="S22" i="14"/>
  <c r="T22" i="14"/>
  <c r="U22" i="14"/>
  <c r="V22" i="14"/>
  <c r="N23" i="14"/>
  <c r="O23" i="14"/>
  <c r="P23" i="14"/>
  <c r="Q23" i="14"/>
  <c r="R23" i="14"/>
  <c r="S23" i="14"/>
  <c r="T23" i="14"/>
  <c r="U23" i="14"/>
  <c r="V23" i="14"/>
  <c r="N24" i="14"/>
  <c r="O24" i="14"/>
  <c r="P24" i="14"/>
  <c r="Q24" i="14"/>
  <c r="R24" i="14"/>
  <c r="S24" i="14"/>
  <c r="T24" i="14"/>
  <c r="U24" i="14"/>
  <c r="V24" i="14"/>
  <c r="N25" i="14"/>
  <c r="O25" i="14"/>
  <c r="P25" i="14"/>
  <c r="Q25" i="14"/>
  <c r="R25" i="14"/>
  <c r="S25" i="14"/>
  <c r="T25" i="14"/>
  <c r="U25" i="14"/>
  <c r="V25" i="14"/>
  <c r="N26" i="14"/>
  <c r="O26" i="14"/>
  <c r="P26" i="14"/>
  <c r="Q26" i="14"/>
  <c r="R26" i="14"/>
  <c r="S26" i="14"/>
  <c r="T26" i="14"/>
  <c r="U26" i="14"/>
  <c r="V26" i="14"/>
  <c r="N27" i="14"/>
  <c r="O27" i="14"/>
  <c r="P27" i="14"/>
  <c r="Q27" i="14"/>
  <c r="R27" i="14"/>
  <c r="S27" i="14"/>
  <c r="T27" i="14"/>
  <c r="U27" i="14"/>
  <c r="V27" i="14"/>
  <c r="N28" i="14"/>
  <c r="O28" i="14"/>
  <c r="P28" i="14"/>
  <c r="Q28" i="14"/>
  <c r="R28" i="14"/>
  <c r="S28" i="14"/>
  <c r="T28" i="14"/>
  <c r="U28" i="14"/>
  <c r="V28" i="14"/>
  <c r="N29" i="14"/>
  <c r="O29" i="14"/>
  <c r="P29" i="14"/>
  <c r="Q29" i="14"/>
  <c r="R29" i="14"/>
  <c r="S29" i="14"/>
  <c r="T29" i="14"/>
  <c r="U29" i="14"/>
  <c r="V29" i="14"/>
  <c r="N30" i="14"/>
  <c r="O30" i="14"/>
  <c r="P30" i="14"/>
  <c r="Q30" i="14"/>
  <c r="R30" i="14"/>
  <c r="S30" i="14"/>
  <c r="T30" i="14"/>
  <c r="U30" i="14"/>
  <c r="V30" i="14"/>
  <c r="N31" i="14"/>
  <c r="O31" i="14"/>
  <c r="P31" i="14"/>
  <c r="Q31" i="14"/>
  <c r="R31" i="14"/>
  <c r="S31" i="14"/>
  <c r="T31" i="14"/>
  <c r="U31" i="14"/>
  <c r="V31" i="14"/>
  <c r="N32" i="14"/>
  <c r="O32" i="14"/>
  <c r="P32" i="14"/>
  <c r="Q32" i="14"/>
  <c r="R32" i="14"/>
  <c r="S32" i="14"/>
  <c r="T32" i="14"/>
  <c r="U32" i="14"/>
  <c r="V32" i="14"/>
  <c r="N33" i="14"/>
  <c r="O33" i="14"/>
  <c r="P33" i="14"/>
  <c r="Q33" i="14"/>
  <c r="R33" i="14"/>
  <c r="S33" i="14"/>
  <c r="T33" i="14"/>
  <c r="U33" i="14"/>
  <c r="V33" i="14"/>
  <c r="N34" i="14"/>
  <c r="O34" i="14"/>
  <c r="P34" i="14"/>
  <c r="Q34" i="14"/>
  <c r="R34" i="14"/>
  <c r="S34" i="14"/>
  <c r="T34" i="14"/>
  <c r="U34" i="14"/>
  <c r="V34" i="14"/>
  <c r="N35" i="14"/>
  <c r="O35" i="14"/>
  <c r="P35" i="14"/>
  <c r="Q35" i="14"/>
  <c r="R35" i="14"/>
  <c r="S35" i="14"/>
  <c r="T35" i="14"/>
  <c r="U35" i="14"/>
  <c r="V35" i="14"/>
  <c r="N36" i="14"/>
  <c r="O36" i="14"/>
  <c r="P36" i="14"/>
  <c r="Q36" i="14"/>
  <c r="R36" i="14"/>
  <c r="S36" i="14"/>
  <c r="T36" i="14"/>
  <c r="U36" i="14"/>
  <c r="V36" i="14"/>
  <c r="N37" i="14"/>
  <c r="O37" i="14"/>
  <c r="P37" i="14"/>
  <c r="Q37" i="14"/>
  <c r="R37" i="14"/>
  <c r="S37" i="14"/>
  <c r="T37" i="14"/>
  <c r="U37" i="14"/>
  <c r="V37" i="14"/>
  <c r="N38" i="14"/>
  <c r="O38" i="14"/>
  <c r="P38" i="14"/>
  <c r="Q38" i="14"/>
  <c r="R38" i="14"/>
  <c r="S38" i="14"/>
  <c r="T38" i="14"/>
  <c r="U38" i="14"/>
  <c r="V38" i="14"/>
  <c r="N39" i="14"/>
  <c r="O39" i="14"/>
  <c r="P39" i="14"/>
  <c r="Q39" i="14"/>
  <c r="R39" i="14"/>
  <c r="S39" i="14"/>
  <c r="T39" i="14"/>
  <c r="U39" i="14"/>
  <c r="V39" i="14"/>
  <c r="N40" i="14"/>
  <c r="O40" i="14"/>
  <c r="P40" i="14"/>
  <c r="Q40" i="14"/>
  <c r="R40" i="14"/>
  <c r="S40" i="14"/>
  <c r="T40" i="14"/>
  <c r="U40" i="14"/>
  <c r="V40" i="14"/>
  <c r="N41" i="14"/>
  <c r="O41" i="14"/>
  <c r="P41" i="14"/>
  <c r="Q41" i="14"/>
  <c r="R41" i="14"/>
  <c r="S41" i="14"/>
  <c r="T41" i="14"/>
  <c r="U41" i="14"/>
  <c r="V41" i="14"/>
  <c r="N42" i="14"/>
  <c r="O42" i="14"/>
  <c r="P42" i="14"/>
  <c r="Q42" i="14"/>
  <c r="R42" i="14"/>
  <c r="S42" i="14"/>
  <c r="T42" i="14"/>
  <c r="U42" i="14"/>
  <c r="V42" i="14"/>
  <c r="N43" i="14"/>
  <c r="O43" i="14"/>
  <c r="P43" i="14"/>
  <c r="Q43" i="14"/>
  <c r="R43" i="14"/>
  <c r="S43" i="14"/>
  <c r="T43" i="14"/>
  <c r="U43" i="14"/>
  <c r="V43" i="14"/>
  <c r="N44" i="14"/>
  <c r="O44" i="14"/>
  <c r="P44" i="14"/>
  <c r="Q44" i="14"/>
  <c r="R44" i="14"/>
  <c r="S44" i="14"/>
  <c r="T44" i="14"/>
  <c r="U44" i="14"/>
  <c r="V44" i="14"/>
  <c r="N45" i="14"/>
  <c r="O45" i="14"/>
  <c r="P45" i="14"/>
  <c r="Q45" i="14"/>
  <c r="R45" i="14"/>
  <c r="S45" i="14"/>
  <c r="T45" i="14"/>
  <c r="U45" i="14"/>
  <c r="V45" i="14"/>
  <c r="N46" i="14"/>
  <c r="O46" i="14"/>
  <c r="P46" i="14"/>
  <c r="Q46" i="14"/>
  <c r="R46" i="14"/>
  <c r="S46" i="14"/>
  <c r="T46" i="14"/>
  <c r="U46" i="14"/>
  <c r="V46" i="14"/>
  <c r="N47" i="14"/>
  <c r="O47" i="14"/>
  <c r="P47" i="14"/>
  <c r="Q47" i="14"/>
  <c r="R47" i="14"/>
  <c r="S47" i="14"/>
  <c r="T47" i="14"/>
  <c r="U47" i="14"/>
  <c r="V47" i="14"/>
  <c r="N48" i="14"/>
  <c r="O48" i="14"/>
  <c r="P48" i="14"/>
  <c r="Q48" i="14"/>
  <c r="R48" i="14"/>
  <c r="S48" i="14"/>
  <c r="T48" i="14"/>
  <c r="U48" i="14"/>
  <c r="V48" i="14"/>
  <c r="N49" i="14"/>
  <c r="O49" i="14"/>
  <c r="P49" i="14"/>
  <c r="Q49" i="14"/>
  <c r="R49" i="14"/>
  <c r="S49" i="14"/>
  <c r="T49" i="14"/>
  <c r="U49" i="14"/>
  <c r="V49" i="14"/>
  <c r="N50" i="14"/>
  <c r="O50" i="14"/>
  <c r="P50" i="14"/>
  <c r="Q50" i="14"/>
  <c r="R50" i="14"/>
  <c r="S50" i="14"/>
  <c r="T50" i="14"/>
  <c r="U50" i="14"/>
  <c r="V50" i="14"/>
  <c r="N51" i="14"/>
  <c r="O51" i="14"/>
  <c r="P51" i="14"/>
  <c r="Q51" i="14"/>
  <c r="R51" i="14"/>
  <c r="S51" i="14"/>
  <c r="T51" i="14"/>
  <c r="U51" i="14"/>
  <c r="V51" i="14"/>
  <c r="N52" i="14"/>
  <c r="O52" i="14"/>
  <c r="P52" i="14"/>
  <c r="Q52" i="14"/>
  <c r="R52" i="14"/>
  <c r="S52" i="14"/>
  <c r="T52" i="14"/>
  <c r="U52" i="14"/>
  <c r="V52" i="14"/>
  <c r="N53" i="14"/>
  <c r="O53" i="14"/>
  <c r="P53" i="14"/>
  <c r="Q53" i="14"/>
  <c r="R53" i="14"/>
  <c r="S53" i="14"/>
  <c r="T53" i="14"/>
  <c r="U53" i="14"/>
  <c r="V53" i="14"/>
  <c r="N54" i="14"/>
  <c r="O54" i="14"/>
  <c r="P54" i="14"/>
  <c r="Q54" i="14"/>
  <c r="R54" i="14"/>
  <c r="S54" i="14"/>
  <c r="T54" i="14"/>
  <c r="U54" i="14"/>
  <c r="V54" i="14"/>
  <c r="N55" i="14"/>
  <c r="O55" i="14"/>
  <c r="P55" i="14"/>
  <c r="Q55" i="14"/>
  <c r="R55" i="14"/>
  <c r="S55" i="14"/>
  <c r="T55" i="14"/>
  <c r="U55" i="14"/>
  <c r="V55" i="14"/>
  <c r="N56" i="14"/>
  <c r="O56" i="14"/>
  <c r="P56" i="14"/>
  <c r="Q56" i="14"/>
  <c r="R56" i="14"/>
  <c r="S56" i="14"/>
  <c r="T56" i="14"/>
  <c r="U56" i="14"/>
  <c r="V56" i="14"/>
  <c r="N57" i="14"/>
  <c r="O57" i="14"/>
  <c r="P57" i="14"/>
  <c r="Q57" i="14"/>
  <c r="R57" i="14"/>
  <c r="S57" i="14"/>
  <c r="T57" i="14"/>
  <c r="U57" i="14"/>
  <c r="V57" i="14"/>
  <c r="N58" i="14"/>
  <c r="O58" i="14"/>
  <c r="P58" i="14"/>
  <c r="Q58" i="14"/>
  <c r="R58" i="14"/>
  <c r="S58" i="14"/>
  <c r="T58" i="14"/>
  <c r="U58" i="14"/>
  <c r="V58" i="14"/>
  <c r="N59" i="14"/>
  <c r="O59" i="14"/>
  <c r="P59" i="14"/>
  <c r="Q59" i="14"/>
  <c r="R59" i="14"/>
  <c r="S59" i="14"/>
  <c r="T59" i="14"/>
  <c r="U59" i="14"/>
  <c r="V59" i="14"/>
  <c r="N60" i="14"/>
  <c r="O60" i="14"/>
  <c r="P60" i="14"/>
  <c r="Q60" i="14"/>
  <c r="R60" i="14"/>
  <c r="S60" i="14"/>
  <c r="T60" i="14"/>
  <c r="U60" i="14"/>
  <c r="V60" i="14"/>
  <c r="N61" i="14"/>
  <c r="O61" i="14"/>
  <c r="P61" i="14"/>
  <c r="Q61" i="14"/>
  <c r="R61" i="14"/>
  <c r="S61" i="14"/>
  <c r="T61" i="14"/>
  <c r="U61" i="14"/>
  <c r="V61" i="14"/>
  <c r="N62" i="14"/>
  <c r="O62" i="14"/>
  <c r="P62" i="14"/>
  <c r="Q62" i="14"/>
  <c r="R62" i="14"/>
  <c r="S62" i="14"/>
  <c r="T62" i="14"/>
  <c r="U62" i="14"/>
  <c r="V62" i="14"/>
  <c r="N63" i="14"/>
  <c r="O63" i="14"/>
  <c r="P63" i="14"/>
  <c r="Q63" i="14"/>
  <c r="R63" i="14"/>
  <c r="S63" i="14"/>
  <c r="T63" i="14"/>
  <c r="U63" i="14"/>
  <c r="V63" i="14"/>
  <c r="N64" i="14"/>
  <c r="O64" i="14"/>
  <c r="P64" i="14"/>
  <c r="Q64" i="14"/>
  <c r="R64" i="14"/>
  <c r="S64" i="14"/>
  <c r="T64" i="14"/>
  <c r="U64" i="14"/>
  <c r="V64" i="14"/>
  <c r="N65" i="14"/>
  <c r="O65" i="14"/>
  <c r="P65" i="14"/>
  <c r="Q65" i="14"/>
  <c r="R65" i="14"/>
  <c r="S65" i="14"/>
  <c r="T65" i="14"/>
  <c r="U65" i="14"/>
  <c r="V65" i="14"/>
  <c r="N66" i="14"/>
  <c r="O66" i="14"/>
  <c r="P66" i="14"/>
  <c r="Q66" i="14"/>
  <c r="R66" i="14"/>
  <c r="S66" i="14"/>
  <c r="T66" i="14"/>
  <c r="U66" i="14"/>
  <c r="V66" i="14"/>
  <c r="N67" i="14"/>
  <c r="O67" i="14"/>
  <c r="P67" i="14"/>
  <c r="Q67" i="14"/>
  <c r="R67" i="14"/>
  <c r="S67" i="14"/>
  <c r="T67" i="14"/>
  <c r="U67" i="14"/>
  <c r="V67" i="14"/>
  <c r="N68" i="14"/>
  <c r="O68" i="14"/>
  <c r="P68" i="14"/>
  <c r="Q68" i="14"/>
  <c r="R68" i="14"/>
  <c r="S68" i="14"/>
  <c r="T68" i="14"/>
  <c r="U68" i="14"/>
  <c r="V68" i="14"/>
  <c r="N69" i="14"/>
  <c r="O69" i="14"/>
  <c r="P69" i="14"/>
  <c r="Q69" i="14"/>
  <c r="R69" i="14"/>
  <c r="S69" i="14"/>
  <c r="T69" i="14"/>
  <c r="U69" i="14"/>
  <c r="V69" i="14"/>
  <c r="N70" i="14"/>
  <c r="O70" i="14"/>
  <c r="P70" i="14"/>
  <c r="Q70" i="14"/>
  <c r="R70" i="14"/>
  <c r="S70" i="14"/>
  <c r="T70" i="14"/>
  <c r="U70" i="14"/>
  <c r="V70" i="14"/>
  <c r="N71" i="14"/>
  <c r="O71" i="14"/>
  <c r="P71" i="14"/>
  <c r="Q71" i="14"/>
  <c r="R71" i="14"/>
  <c r="S71" i="14"/>
  <c r="T71" i="14"/>
  <c r="U71" i="14"/>
  <c r="V71" i="14"/>
  <c r="N72" i="14"/>
  <c r="O72" i="14"/>
  <c r="P72" i="14"/>
  <c r="Q72" i="14"/>
  <c r="R72" i="14"/>
  <c r="S72" i="14"/>
  <c r="T72" i="14"/>
  <c r="U72" i="14"/>
  <c r="V72" i="14"/>
  <c r="N73" i="14"/>
  <c r="O73" i="14"/>
  <c r="P73" i="14"/>
  <c r="Q73" i="14"/>
  <c r="R73" i="14"/>
  <c r="S73" i="14"/>
  <c r="T73" i="14"/>
  <c r="U73" i="14"/>
  <c r="V73" i="14"/>
  <c r="N74" i="14"/>
  <c r="O74" i="14"/>
  <c r="P74" i="14"/>
  <c r="Q74" i="14"/>
  <c r="R74" i="14"/>
  <c r="S74" i="14"/>
  <c r="T74" i="14"/>
  <c r="U74" i="14"/>
  <c r="V74" i="14"/>
  <c r="N75" i="14"/>
  <c r="O75" i="14"/>
  <c r="P75" i="14"/>
  <c r="Q75" i="14"/>
  <c r="R75" i="14"/>
  <c r="S75" i="14"/>
  <c r="T75" i="14"/>
  <c r="U75" i="14"/>
  <c r="V75" i="14"/>
  <c r="N76" i="14"/>
  <c r="O76" i="14"/>
  <c r="P76" i="14"/>
  <c r="Q76" i="14"/>
  <c r="R76" i="14"/>
  <c r="S76" i="14"/>
  <c r="T76" i="14"/>
  <c r="U76" i="14"/>
  <c r="V76" i="14"/>
  <c r="N77" i="14"/>
  <c r="O77" i="14"/>
  <c r="P77" i="14"/>
  <c r="Q77" i="14"/>
  <c r="R77" i="14"/>
  <c r="S77" i="14"/>
  <c r="T77" i="14"/>
  <c r="U77" i="14"/>
  <c r="V77" i="14"/>
  <c r="N78" i="14"/>
  <c r="O78" i="14"/>
  <c r="P78" i="14"/>
  <c r="Q78" i="14"/>
  <c r="R78" i="14"/>
  <c r="S78" i="14"/>
  <c r="T78" i="14"/>
  <c r="U78" i="14"/>
  <c r="V78" i="14"/>
  <c r="N79" i="14"/>
  <c r="O79" i="14"/>
  <c r="P79" i="14"/>
  <c r="Q79" i="14"/>
  <c r="R79" i="14"/>
  <c r="S79" i="14"/>
  <c r="T79" i="14"/>
  <c r="U79" i="14"/>
  <c r="V79" i="14"/>
  <c r="N80" i="14"/>
  <c r="O80" i="14"/>
  <c r="P80" i="14"/>
  <c r="Q80" i="14"/>
  <c r="R80" i="14"/>
  <c r="S80" i="14"/>
  <c r="T80" i="14"/>
  <c r="U80" i="14"/>
  <c r="V80" i="14"/>
  <c r="N81" i="14"/>
  <c r="O81" i="14"/>
  <c r="P81" i="14"/>
  <c r="Q81" i="14"/>
  <c r="R81" i="14"/>
  <c r="S81" i="14"/>
  <c r="T81" i="14"/>
  <c r="U81" i="14"/>
  <c r="V81" i="14"/>
  <c r="N82" i="14"/>
  <c r="O82" i="14"/>
  <c r="P82" i="14"/>
  <c r="Q82" i="14"/>
  <c r="R82" i="14"/>
  <c r="S82" i="14"/>
  <c r="T82" i="14"/>
  <c r="U82" i="14"/>
  <c r="V82" i="14"/>
  <c r="N83" i="14"/>
  <c r="O83" i="14"/>
  <c r="P83" i="14"/>
  <c r="Q83" i="14"/>
  <c r="R83" i="14"/>
  <c r="S83" i="14"/>
  <c r="T83" i="14"/>
  <c r="U83" i="14"/>
  <c r="V83" i="14"/>
  <c r="N84" i="14"/>
  <c r="O84" i="14"/>
  <c r="P84" i="14"/>
  <c r="Q84" i="14"/>
  <c r="R84" i="14"/>
  <c r="S84" i="14"/>
  <c r="T84" i="14"/>
  <c r="U84" i="14"/>
  <c r="V84" i="14"/>
  <c r="N85" i="14"/>
  <c r="O85" i="14"/>
  <c r="P85" i="14"/>
  <c r="Q85" i="14"/>
  <c r="R85" i="14"/>
  <c r="S85" i="14"/>
  <c r="T85" i="14"/>
  <c r="U85" i="14"/>
  <c r="V85" i="14"/>
  <c r="N86" i="14"/>
  <c r="O86" i="14"/>
  <c r="P86" i="14"/>
  <c r="Q86" i="14"/>
  <c r="R86" i="14"/>
  <c r="S86" i="14"/>
  <c r="T86" i="14"/>
  <c r="U86" i="14"/>
  <c r="V86" i="14"/>
  <c r="N87" i="14"/>
  <c r="O87" i="14"/>
  <c r="P87" i="14"/>
  <c r="Q87" i="14"/>
  <c r="R87" i="14"/>
  <c r="S87" i="14"/>
  <c r="T87" i="14"/>
  <c r="U87" i="14"/>
  <c r="V87" i="14"/>
  <c r="N88" i="14"/>
  <c r="O88" i="14"/>
  <c r="P88" i="14"/>
  <c r="Q88" i="14"/>
  <c r="R88" i="14"/>
  <c r="S88" i="14"/>
  <c r="T88" i="14"/>
  <c r="U88" i="14"/>
  <c r="V88" i="14"/>
  <c r="N89" i="14"/>
  <c r="O89" i="14"/>
  <c r="P89" i="14"/>
  <c r="Q89" i="14"/>
  <c r="R89" i="14"/>
  <c r="S89" i="14"/>
  <c r="T89" i="14"/>
  <c r="U89" i="14"/>
  <c r="V89" i="14"/>
  <c r="N90" i="14"/>
  <c r="O90" i="14"/>
  <c r="P90" i="14"/>
  <c r="Q90" i="14"/>
  <c r="R90" i="14"/>
  <c r="S90" i="14"/>
  <c r="T90" i="14"/>
  <c r="U90" i="14"/>
  <c r="V90" i="14"/>
  <c r="N91" i="14"/>
  <c r="O91" i="14"/>
  <c r="P91" i="14"/>
  <c r="Q91" i="14"/>
  <c r="R91" i="14"/>
  <c r="S91" i="14"/>
  <c r="T91" i="14"/>
  <c r="U91" i="14"/>
  <c r="V91" i="14"/>
  <c r="N92" i="14"/>
  <c r="O92" i="14"/>
  <c r="P92" i="14"/>
  <c r="Q92" i="14"/>
  <c r="R92" i="14"/>
  <c r="S92" i="14"/>
  <c r="T92" i="14"/>
  <c r="U92" i="14"/>
  <c r="V92" i="14"/>
  <c r="N93" i="14"/>
  <c r="O93" i="14"/>
  <c r="P93" i="14"/>
  <c r="Q93" i="14"/>
  <c r="R93" i="14"/>
  <c r="S93" i="14"/>
  <c r="T93" i="14"/>
  <c r="U93" i="14"/>
  <c r="V93" i="14"/>
  <c r="N94" i="14"/>
  <c r="O94" i="14"/>
  <c r="P94" i="14"/>
  <c r="Q94" i="14"/>
  <c r="R94" i="14"/>
  <c r="S94" i="14"/>
  <c r="T94" i="14"/>
  <c r="U94" i="14"/>
  <c r="V94" i="14"/>
  <c r="N95" i="14"/>
  <c r="O95" i="14"/>
  <c r="P95" i="14"/>
  <c r="Q95" i="14"/>
  <c r="R95" i="14"/>
  <c r="S95" i="14"/>
  <c r="T95" i="14"/>
  <c r="U95" i="14"/>
  <c r="V95" i="14"/>
  <c r="N96" i="14"/>
  <c r="O96" i="14"/>
  <c r="P96" i="14"/>
  <c r="Q96" i="14"/>
  <c r="R96" i="14"/>
  <c r="S96" i="14"/>
  <c r="T96" i="14"/>
  <c r="U96" i="14"/>
  <c r="V96" i="14"/>
  <c r="N97" i="14"/>
  <c r="O97" i="14"/>
  <c r="P97" i="14"/>
  <c r="Q97" i="14"/>
  <c r="R97" i="14"/>
  <c r="S97" i="14"/>
  <c r="T97" i="14"/>
  <c r="U97" i="14"/>
  <c r="V97" i="14"/>
  <c r="N98" i="14"/>
  <c r="O98" i="14"/>
  <c r="P98" i="14"/>
  <c r="Q98" i="14"/>
  <c r="R98" i="14"/>
  <c r="S98" i="14"/>
  <c r="T98" i="14"/>
  <c r="U98" i="14"/>
  <c r="V98" i="14"/>
  <c r="N99" i="14"/>
  <c r="O99" i="14"/>
  <c r="P99" i="14"/>
  <c r="Q99" i="14"/>
  <c r="R99" i="14"/>
  <c r="S99" i="14"/>
  <c r="T99" i="14"/>
  <c r="U99" i="14"/>
  <c r="V99" i="14"/>
  <c r="N100" i="14"/>
  <c r="O100" i="14"/>
  <c r="P100" i="14"/>
  <c r="Q100" i="14"/>
  <c r="R100" i="14"/>
  <c r="S100" i="14"/>
  <c r="T100" i="14"/>
  <c r="U100" i="14"/>
  <c r="V100" i="14"/>
  <c r="N101" i="14"/>
  <c r="O101" i="14"/>
  <c r="P101" i="14"/>
  <c r="Q101" i="14"/>
  <c r="R101" i="14"/>
  <c r="S101" i="14"/>
  <c r="T101" i="14"/>
  <c r="U101" i="14"/>
  <c r="V101" i="14"/>
  <c r="N102" i="14"/>
  <c r="O102" i="14"/>
  <c r="P102" i="14"/>
  <c r="Q102" i="14"/>
  <c r="R102" i="14"/>
  <c r="S102" i="14"/>
  <c r="T102" i="14"/>
  <c r="U102" i="14"/>
  <c r="V102" i="14"/>
  <c r="N103" i="14"/>
  <c r="O103" i="14"/>
  <c r="P103" i="14"/>
  <c r="Q103" i="14"/>
  <c r="R103" i="14"/>
  <c r="S103" i="14"/>
  <c r="T103" i="14"/>
  <c r="U103" i="14"/>
  <c r="V103" i="14"/>
  <c r="N104" i="14"/>
  <c r="O104" i="14"/>
  <c r="P104" i="14"/>
  <c r="Q104" i="14"/>
  <c r="R104" i="14"/>
  <c r="S104" i="14"/>
  <c r="T104" i="14"/>
  <c r="U104" i="14"/>
  <c r="V104" i="14"/>
  <c r="N105" i="14"/>
  <c r="O105" i="14"/>
  <c r="P105" i="14"/>
  <c r="Q105" i="14"/>
  <c r="R105" i="14"/>
  <c r="S105" i="14"/>
  <c r="T105" i="14"/>
  <c r="U105" i="14"/>
  <c r="V105" i="14"/>
  <c r="N106" i="14"/>
  <c r="O106" i="14"/>
  <c r="P106" i="14"/>
  <c r="Q106" i="14"/>
  <c r="R106" i="14"/>
  <c r="S106" i="14"/>
  <c r="T106" i="14"/>
  <c r="U106" i="14"/>
  <c r="V106" i="14"/>
  <c r="N107" i="14"/>
  <c r="O107" i="14"/>
  <c r="P107" i="14"/>
  <c r="Q107" i="14"/>
  <c r="R107" i="14"/>
  <c r="S107" i="14"/>
  <c r="T107" i="14"/>
  <c r="U107" i="14"/>
  <c r="V107" i="14"/>
  <c r="N108" i="14"/>
  <c r="O108" i="14"/>
  <c r="P108" i="14"/>
  <c r="Q108" i="14"/>
  <c r="R108" i="14"/>
  <c r="S108" i="14"/>
  <c r="T108" i="14"/>
  <c r="U108" i="14"/>
  <c r="V108" i="14"/>
  <c r="N109" i="14"/>
  <c r="O109" i="14"/>
  <c r="P109" i="14"/>
  <c r="Q109" i="14"/>
  <c r="R109" i="14"/>
  <c r="S109" i="14"/>
  <c r="T109" i="14"/>
  <c r="U109" i="14"/>
  <c r="V109" i="14"/>
  <c r="N110" i="14"/>
  <c r="O110" i="14"/>
  <c r="P110" i="14"/>
  <c r="Q110" i="14"/>
  <c r="R110" i="14"/>
  <c r="S110" i="14"/>
  <c r="T110" i="14"/>
  <c r="U110" i="14"/>
  <c r="V110" i="14"/>
  <c r="N111" i="14"/>
  <c r="O111" i="14"/>
  <c r="P111" i="14"/>
  <c r="Q111" i="14"/>
  <c r="R111" i="14"/>
  <c r="S111" i="14"/>
  <c r="T111" i="14"/>
  <c r="U111" i="14"/>
  <c r="V111" i="14"/>
  <c r="O11" i="14"/>
  <c r="P11" i="14"/>
  <c r="Q11" i="14"/>
  <c r="R11" i="14"/>
  <c r="S11" i="14"/>
  <c r="T11" i="14"/>
  <c r="U11" i="14"/>
  <c r="V11" i="14"/>
  <c r="N11" i="14"/>
  <c r="O114" i="14" l="1"/>
  <c r="P114" i="14"/>
  <c r="Q114" i="14"/>
  <c r="R114" i="14"/>
  <c r="S114" i="14"/>
  <c r="T114" i="14"/>
  <c r="U114" i="14"/>
  <c r="V114" i="14"/>
  <c r="W11" i="14"/>
  <c r="Y11" i="14" s="1"/>
  <c r="C11" i="14"/>
  <c r="C11" i="9" s="1"/>
  <c r="N115" i="14"/>
  <c r="C12" i="14"/>
  <c r="W12" i="14"/>
  <c r="C13" i="14"/>
  <c r="W13" i="14"/>
  <c r="C14" i="14"/>
  <c r="C14" i="9" s="1"/>
  <c r="W14" i="14"/>
  <c r="C15" i="14"/>
  <c r="W15" i="14"/>
  <c r="C16" i="14"/>
  <c r="C16" i="9" s="1"/>
  <c r="W16" i="14"/>
  <c r="C17" i="14"/>
  <c r="C17" i="9" s="1"/>
  <c r="W17" i="14"/>
  <c r="C18" i="14"/>
  <c r="C18" i="9" s="1"/>
  <c r="W18" i="14"/>
  <c r="C19" i="14"/>
  <c r="W19" i="14"/>
  <c r="C20" i="14"/>
  <c r="W20" i="14"/>
  <c r="C21" i="14"/>
  <c r="W21" i="14"/>
  <c r="C22" i="14"/>
  <c r="C22" i="9" s="1"/>
  <c r="W22" i="14"/>
  <c r="C23" i="14"/>
  <c r="W23" i="14"/>
  <c r="C24" i="14"/>
  <c r="W24" i="14"/>
  <c r="C25" i="14"/>
  <c r="C25" i="9" s="1"/>
  <c r="W25" i="14"/>
  <c r="C26" i="14"/>
  <c r="W26" i="14"/>
  <c r="C27" i="14"/>
  <c r="C27" i="9" s="1"/>
  <c r="W27" i="14"/>
  <c r="C28" i="14"/>
  <c r="W28" i="14"/>
  <c r="C29" i="14"/>
  <c r="C29" i="9" s="1"/>
  <c r="W29" i="14"/>
  <c r="C30" i="14"/>
  <c r="C30" i="9" s="1"/>
  <c r="W30" i="14"/>
  <c r="C31" i="14"/>
  <c r="C31" i="9" s="1"/>
  <c r="W31" i="14"/>
  <c r="C32" i="14"/>
  <c r="C32" i="9" s="1"/>
  <c r="W32" i="14"/>
  <c r="C33" i="14"/>
  <c r="W33" i="14"/>
  <c r="C34" i="14"/>
  <c r="C34" i="9" s="1"/>
  <c r="W34" i="14"/>
  <c r="C35" i="14"/>
  <c r="C35" i="9" s="1"/>
  <c r="W35" i="14"/>
  <c r="C36" i="14"/>
  <c r="C36" i="9" s="1"/>
  <c r="W36" i="14"/>
  <c r="C37" i="14"/>
  <c r="C37" i="9" s="1"/>
  <c r="W37" i="14"/>
  <c r="C38" i="14"/>
  <c r="C38" i="9" s="1"/>
  <c r="W38" i="14"/>
  <c r="C39" i="14"/>
  <c r="C39" i="9" s="1"/>
  <c r="W39" i="14"/>
  <c r="C40" i="14"/>
  <c r="W40" i="14"/>
  <c r="C41" i="14"/>
  <c r="C41" i="9" s="1"/>
  <c r="W41" i="14"/>
  <c r="C42" i="14"/>
  <c r="W42" i="14"/>
  <c r="C43" i="14"/>
  <c r="W43" i="14"/>
  <c r="C44" i="14"/>
  <c r="W44" i="14"/>
  <c r="C45" i="14"/>
  <c r="C45" i="9" s="1"/>
  <c r="W45" i="14"/>
  <c r="C46" i="14"/>
  <c r="C46" i="9" s="1"/>
  <c r="W46" i="14"/>
  <c r="C47" i="14"/>
  <c r="C47" i="9" s="1"/>
  <c r="W47" i="14"/>
  <c r="C48" i="14"/>
  <c r="C48" i="9" s="1"/>
  <c r="W48" i="14"/>
  <c r="C49" i="14"/>
  <c r="C49" i="9" s="1"/>
  <c r="W49" i="14"/>
  <c r="C50" i="14"/>
  <c r="C50" i="9" s="1"/>
  <c r="W50" i="14"/>
  <c r="C51" i="14"/>
  <c r="C51" i="9" s="1"/>
  <c r="W51" i="14"/>
  <c r="C52" i="14"/>
  <c r="C52" i="9" s="1"/>
  <c r="W52" i="14"/>
  <c r="C53" i="14"/>
  <c r="C53" i="9" s="1"/>
  <c r="W53" i="14"/>
  <c r="C54" i="14"/>
  <c r="C54" i="9" s="1"/>
  <c r="W54" i="14"/>
  <c r="C55" i="14"/>
  <c r="W55" i="14"/>
  <c r="C56" i="14"/>
  <c r="W56" i="14"/>
  <c r="C57" i="14"/>
  <c r="W57" i="14"/>
  <c r="C58" i="14"/>
  <c r="C58" i="9" s="1"/>
  <c r="W58" i="14"/>
  <c r="C59" i="14"/>
  <c r="W59" i="14"/>
  <c r="C60" i="14"/>
  <c r="C60" i="9" s="1"/>
  <c r="W60" i="14"/>
  <c r="C61" i="14"/>
  <c r="C61" i="9" s="1"/>
  <c r="W61" i="14"/>
  <c r="C62" i="14"/>
  <c r="C62" i="9" s="1"/>
  <c r="W62" i="14"/>
  <c r="C63" i="14"/>
  <c r="W63" i="14"/>
  <c r="C64" i="14"/>
  <c r="C64" i="9" s="1"/>
  <c r="W64" i="14"/>
  <c r="C65" i="14"/>
  <c r="C65" i="9" s="1"/>
  <c r="W65" i="14"/>
  <c r="C66" i="14"/>
  <c r="C66" i="9" s="1"/>
  <c r="W66" i="14"/>
  <c r="C67" i="14"/>
  <c r="C67" i="9" s="1"/>
  <c r="W67" i="14"/>
  <c r="C68" i="14"/>
  <c r="C68" i="9" s="1"/>
  <c r="W68" i="14"/>
  <c r="C69" i="14"/>
  <c r="C69" i="9" s="1"/>
  <c r="W69" i="14"/>
  <c r="C70" i="14"/>
  <c r="W70" i="14"/>
  <c r="C71" i="14"/>
  <c r="C71" i="9" s="1"/>
  <c r="W71" i="14"/>
  <c r="C72" i="14"/>
  <c r="C72" i="9" s="1"/>
  <c r="W72" i="14"/>
  <c r="C73" i="14"/>
  <c r="W73" i="14"/>
  <c r="C74" i="14"/>
  <c r="C74" i="9" s="1"/>
  <c r="W74" i="14"/>
  <c r="C75" i="14"/>
  <c r="W75" i="14"/>
  <c r="C76" i="14"/>
  <c r="C76" i="9" s="1"/>
  <c r="W76" i="14"/>
  <c r="C77" i="14"/>
  <c r="C77" i="9" s="1"/>
  <c r="W77" i="14"/>
  <c r="C78" i="14"/>
  <c r="C78" i="9" s="1"/>
  <c r="W78" i="14"/>
  <c r="C79" i="14"/>
  <c r="W79" i="14"/>
  <c r="C80" i="14"/>
  <c r="C80" i="9" s="1"/>
  <c r="W80" i="14"/>
  <c r="C81" i="14"/>
  <c r="C81" i="9" s="1"/>
  <c r="W81" i="14"/>
  <c r="C82" i="14"/>
  <c r="C82" i="9" s="1"/>
  <c r="W82" i="14"/>
  <c r="C83" i="14"/>
  <c r="C83" i="9" s="1"/>
  <c r="W83" i="14"/>
  <c r="C84" i="14"/>
  <c r="C84" i="9" s="1"/>
  <c r="W84" i="14"/>
  <c r="C85" i="14"/>
  <c r="C85" i="9" s="1"/>
  <c r="W85" i="14"/>
  <c r="C86" i="14"/>
  <c r="W86" i="14"/>
  <c r="C87" i="14"/>
  <c r="C87" i="9" s="1"/>
  <c r="W87" i="14"/>
  <c r="C88" i="14"/>
  <c r="C88" i="9" s="1"/>
  <c r="W88" i="14"/>
  <c r="C89" i="14"/>
  <c r="C89" i="9" s="1"/>
  <c r="W89" i="14"/>
  <c r="C90" i="14"/>
  <c r="C90" i="9" s="1"/>
  <c r="W90" i="14"/>
  <c r="C91" i="14"/>
  <c r="C91" i="9" s="1"/>
  <c r="W91" i="14"/>
  <c r="C92" i="14"/>
  <c r="C92" i="9" s="1"/>
  <c r="W92" i="14"/>
  <c r="C93" i="14"/>
  <c r="W93" i="14"/>
  <c r="C94" i="14"/>
  <c r="C94" i="9" s="1"/>
  <c r="W94" i="14"/>
  <c r="C95" i="14"/>
  <c r="C95" i="9" s="1"/>
  <c r="W95" i="14"/>
  <c r="C96" i="14"/>
  <c r="C96" i="9" s="1"/>
  <c r="W96" i="14"/>
  <c r="C97" i="14"/>
  <c r="C97" i="9" s="1"/>
  <c r="W97" i="14"/>
  <c r="C98" i="14"/>
  <c r="C98" i="9" s="1"/>
  <c r="W98" i="14"/>
  <c r="C99" i="14"/>
  <c r="W99" i="14"/>
  <c r="C100" i="14"/>
  <c r="C100" i="9" s="1"/>
  <c r="W100" i="14"/>
  <c r="C101" i="14"/>
  <c r="C101" i="9" s="1"/>
  <c r="W101" i="14"/>
  <c r="C102" i="14"/>
  <c r="C102" i="9" s="1"/>
  <c r="W102" i="14"/>
  <c r="C103" i="14"/>
  <c r="C103" i="9" s="1"/>
  <c r="W103" i="14"/>
  <c r="C104" i="14"/>
  <c r="C104" i="9" s="1"/>
  <c r="W104" i="14"/>
  <c r="C105" i="14"/>
  <c r="C105" i="9" s="1"/>
  <c r="W105" i="14"/>
  <c r="C106" i="14"/>
  <c r="C106" i="9" s="1"/>
  <c r="W106" i="14"/>
  <c r="C107" i="14"/>
  <c r="C107" i="9" s="1"/>
  <c r="W107" i="14"/>
  <c r="C108" i="14"/>
  <c r="C108" i="9" s="1"/>
  <c r="W108" i="14"/>
  <c r="C109" i="14"/>
  <c r="C109" i="9" s="1"/>
  <c r="W109" i="14"/>
  <c r="C110" i="14"/>
  <c r="C110" i="9" s="1"/>
  <c r="W110" i="14"/>
  <c r="C111" i="14"/>
  <c r="C111" i="9" s="1"/>
  <c r="W111" i="14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N113" i="14"/>
  <c r="N114" i="14"/>
  <c r="I8" i="7"/>
  <c r="G8" i="7"/>
  <c r="I8" i="13"/>
  <c r="G8" i="13"/>
  <c r="B10" i="3"/>
  <c r="F54" i="9" l="1"/>
  <c r="J54" i="9"/>
  <c r="G54" i="9"/>
  <c r="K54" i="9"/>
  <c r="D54" i="9"/>
  <c r="H54" i="9"/>
  <c r="L54" i="9"/>
  <c r="E54" i="9"/>
  <c r="I54" i="9"/>
  <c r="G111" i="9"/>
  <c r="K111" i="9"/>
  <c r="D111" i="9"/>
  <c r="L111" i="9"/>
  <c r="E111" i="9"/>
  <c r="I111" i="9"/>
  <c r="H111" i="9"/>
  <c r="F111" i="9"/>
  <c r="J111" i="9"/>
  <c r="E109" i="9"/>
  <c r="I109" i="9"/>
  <c r="J109" i="9"/>
  <c r="G109" i="9"/>
  <c r="K109" i="9"/>
  <c r="D109" i="9"/>
  <c r="H109" i="9"/>
  <c r="L109" i="9"/>
  <c r="F109" i="9"/>
  <c r="G107" i="9"/>
  <c r="K107" i="9"/>
  <c r="D107" i="9"/>
  <c r="H107" i="9"/>
  <c r="L107" i="9"/>
  <c r="E107" i="9"/>
  <c r="I107" i="9"/>
  <c r="F107" i="9"/>
  <c r="J107" i="9"/>
  <c r="N105" i="9"/>
  <c r="R105" i="9"/>
  <c r="O105" i="9"/>
  <c r="T105" i="9"/>
  <c r="U105" i="9" s="1"/>
  <c r="P105" i="9"/>
  <c r="Q105" i="9"/>
  <c r="D104" i="9"/>
  <c r="H104" i="9"/>
  <c r="L104" i="9"/>
  <c r="E104" i="9"/>
  <c r="I104" i="9"/>
  <c r="F104" i="9"/>
  <c r="J104" i="9"/>
  <c r="G104" i="9"/>
  <c r="K104" i="9"/>
  <c r="O102" i="9"/>
  <c r="T102" i="9"/>
  <c r="P102" i="9"/>
  <c r="Q102" i="9"/>
  <c r="N102" i="9"/>
  <c r="R102" i="9"/>
  <c r="E101" i="9"/>
  <c r="I101" i="9"/>
  <c r="F101" i="9"/>
  <c r="J101" i="9"/>
  <c r="G101" i="9"/>
  <c r="K101" i="9"/>
  <c r="D101" i="9"/>
  <c r="H101" i="9"/>
  <c r="L101" i="9"/>
  <c r="E97" i="9"/>
  <c r="I97" i="9"/>
  <c r="F97" i="9"/>
  <c r="J97" i="9"/>
  <c r="G97" i="9"/>
  <c r="K97" i="9"/>
  <c r="D97" i="9"/>
  <c r="H97" i="9"/>
  <c r="L97" i="9"/>
  <c r="G95" i="9"/>
  <c r="K95" i="9"/>
  <c r="D95" i="9"/>
  <c r="H95" i="9"/>
  <c r="L95" i="9"/>
  <c r="E95" i="9"/>
  <c r="I95" i="9"/>
  <c r="F95" i="9"/>
  <c r="J95" i="9"/>
  <c r="N93" i="9"/>
  <c r="R93" i="9"/>
  <c r="O93" i="9"/>
  <c r="T93" i="9"/>
  <c r="U93" i="9" s="1"/>
  <c r="P93" i="9"/>
  <c r="Q93" i="9"/>
  <c r="P91" i="9"/>
  <c r="Q91" i="9"/>
  <c r="N91" i="9"/>
  <c r="R91" i="9"/>
  <c r="O91" i="9"/>
  <c r="T91" i="9"/>
  <c r="U91" i="9" s="1"/>
  <c r="N89" i="9"/>
  <c r="R89" i="9"/>
  <c r="O89" i="9"/>
  <c r="T89" i="9"/>
  <c r="U89" i="9" s="1"/>
  <c r="P89" i="9"/>
  <c r="Q89" i="9"/>
  <c r="P87" i="9"/>
  <c r="Q87" i="9"/>
  <c r="N87" i="9"/>
  <c r="O87" i="9"/>
  <c r="R87" i="9"/>
  <c r="T87" i="9"/>
  <c r="U87" i="9" s="1"/>
  <c r="N85" i="9"/>
  <c r="R85" i="9"/>
  <c r="O85" i="9"/>
  <c r="T85" i="9"/>
  <c r="U85" i="9" s="1"/>
  <c r="P85" i="9"/>
  <c r="Q85" i="9"/>
  <c r="P83" i="9"/>
  <c r="Q83" i="9"/>
  <c r="R83" i="9"/>
  <c r="T83" i="9"/>
  <c r="N83" i="9"/>
  <c r="O83" i="9"/>
  <c r="N81" i="9"/>
  <c r="R81" i="9"/>
  <c r="O81" i="9"/>
  <c r="T81" i="9"/>
  <c r="U81" i="9" s="1"/>
  <c r="P81" i="9"/>
  <c r="Q81" i="9"/>
  <c r="D80" i="9"/>
  <c r="H80" i="9"/>
  <c r="L80" i="9"/>
  <c r="E80" i="9"/>
  <c r="I80" i="9"/>
  <c r="F80" i="9"/>
  <c r="J80" i="9"/>
  <c r="G80" i="9"/>
  <c r="K80" i="9"/>
  <c r="F78" i="9"/>
  <c r="J78" i="9"/>
  <c r="G78" i="9"/>
  <c r="K78" i="9"/>
  <c r="D78" i="9"/>
  <c r="H78" i="9"/>
  <c r="L78" i="9"/>
  <c r="E78" i="9"/>
  <c r="I78" i="9"/>
  <c r="Q76" i="9"/>
  <c r="N76" i="9"/>
  <c r="R76" i="9"/>
  <c r="O76" i="9"/>
  <c r="T76" i="9"/>
  <c r="U76" i="9" s="1"/>
  <c r="P76" i="9"/>
  <c r="O74" i="9"/>
  <c r="T74" i="9"/>
  <c r="U74" i="9" s="1"/>
  <c r="P74" i="9"/>
  <c r="Q74" i="9"/>
  <c r="N74" i="9"/>
  <c r="R74" i="9"/>
  <c r="Q72" i="9"/>
  <c r="N72" i="9"/>
  <c r="R72" i="9"/>
  <c r="O72" i="9"/>
  <c r="T72" i="9"/>
  <c r="U72" i="9" s="1"/>
  <c r="P72" i="9"/>
  <c r="O70" i="9"/>
  <c r="T70" i="9"/>
  <c r="U70" i="9" s="1"/>
  <c r="P70" i="9"/>
  <c r="Q70" i="9"/>
  <c r="N70" i="9"/>
  <c r="R70" i="9"/>
  <c r="Q68" i="9"/>
  <c r="N68" i="9"/>
  <c r="R68" i="9"/>
  <c r="O68" i="9"/>
  <c r="T68" i="9"/>
  <c r="P68" i="9"/>
  <c r="O66" i="9"/>
  <c r="T66" i="9"/>
  <c r="U66" i="9" s="1"/>
  <c r="P66" i="9"/>
  <c r="Q66" i="9"/>
  <c r="N66" i="9"/>
  <c r="R66" i="9"/>
  <c r="E61" i="9"/>
  <c r="I61" i="9"/>
  <c r="F61" i="9"/>
  <c r="J61" i="9"/>
  <c r="G61" i="9"/>
  <c r="K61" i="9"/>
  <c r="D61" i="9"/>
  <c r="H61" i="9"/>
  <c r="L61" i="9"/>
  <c r="P59" i="9"/>
  <c r="E58" i="3" s="1"/>
  <c r="Q59" i="9"/>
  <c r="F58" i="3" s="1"/>
  <c r="N59" i="9"/>
  <c r="C58" i="3" s="1"/>
  <c r="R59" i="9"/>
  <c r="G58" i="3" s="1"/>
  <c r="T59" i="9"/>
  <c r="O59" i="9"/>
  <c r="D58" i="3" s="1"/>
  <c r="N57" i="9"/>
  <c r="C56" i="3" s="1"/>
  <c r="R57" i="9"/>
  <c r="G56" i="3" s="1"/>
  <c r="O57" i="9"/>
  <c r="D56" i="3" s="1"/>
  <c r="T57" i="9"/>
  <c r="P57" i="9"/>
  <c r="E56" i="3" s="1"/>
  <c r="Q57" i="9"/>
  <c r="F56" i="3" s="1"/>
  <c r="P55" i="9"/>
  <c r="E54" i="3" s="1"/>
  <c r="Q55" i="9"/>
  <c r="F54" i="3" s="1"/>
  <c r="N55" i="9"/>
  <c r="C54" i="3" s="1"/>
  <c r="R55" i="9"/>
  <c r="G54" i="3" s="1"/>
  <c r="O55" i="9"/>
  <c r="D54" i="3" s="1"/>
  <c r="T55" i="9"/>
  <c r="F52" i="9"/>
  <c r="J52" i="9"/>
  <c r="G52" i="9"/>
  <c r="L52" i="9"/>
  <c r="H52" i="9"/>
  <c r="D52" i="9"/>
  <c r="I52" i="9"/>
  <c r="K52" i="9"/>
  <c r="E52" i="9"/>
  <c r="D50" i="9"/>
  <c r="H50" i="9"/>
  <c r="L50" i="9"/>
  <c r="E50" i="9"/>
  <c r="J50" i="9"/>
  <c r="F50" i="9"/>
  <c r="K50" i="9"/>
  <c r="G50" i="9"/>
  <c r="I50" i="9"/>
  <c r="G49" i="9"/>
  <c r="K49" i="9"/>
  <c r="D49" i="9"/>
  <c r="I49" i="9"/>
  <c r="E49" i="9"/>
  <c r="J49" i="9"/>
  <c r="F49" i="9"/>
  <c r="L49" i="9"/>
  <c r="H49" i="9"/>
  <c r="E47" i="9"/>
  <c r="I47" i="9"/>
  <c r="G47" i="9"/>
  <c r="L47" i="9"/>
  <c r="H47" i="9"/>
  <c r="D47" i="9"/>
  <c r="J47" i="9"/>
  <c r="F47" i="9"/>
  <c r="K47" i="9"/>
  <c r="P45" i="9"/>
  <c r="E44" i="3" s="1"/>
  <c r="Q45" i="9"/>
  <c r="F44" i="3" s="1"/>
  <c r="O45" i="9"/>
  <c r="D44" i="3" s="1"/>
  <c r="R45" i="9"/>
  <c r="G44" i="3" s="1"/>
  <c r="T45" i="9"/>
  <c r="N45" i="9"/>
  <c r="C44" i="3" s="1"/>
  <c r="N43" i="9"/>
  <c r="C42" i="3" s="1"/>
  <c r="R43" i="9"/>
  <c r="G42" i="3" s="1"/>
  <c r="O43" i="9"/>
  <c r="D42" i="3" s="1"/>
  <c r="T43" i="9"/>
  <c r="P43" i="9"/>
  <c r="E42" i="3" s="1"/>
  <c r="Q43" i="9"/>
  <c r="F42" i="3" s="1"/>
  <c r="H40" i="3"/>
  <c r="P41" i="9"/>
  <c r="E40" i="3" s="1"/>
  <c r="Q41" i="9"/>
  <c r="F40" i="3" s="1"/>
  <c r="T41" i="9"/>
  <c r="N41" i="9"/>
  <c r="C40" i="3" s="1"/>
  <c r="O41" i="9"/>
  <c r="D40" i="3" s="1"/>
  <c r="R41" i="9"/>
  <c r="G40" i="3" s="1"/>
  <c r="N39" i="9"/>
  <c r="C38" i="3" s="1"/>
  <c r="R39" i="9"/>
  <c r="G38" i="3" s="1"/>
  <c r="O39" i="9"/>
  <c r="D38" i="3" s="1"/>
  <c r="T39" i="9"/>
  <c r="P39" i="9"/>
  <c r="E38" i="3" s="1"/>
  <c r="Q39" i="9"/>
  <c r="F38" i="3" s="1"/>
  <c r="P37" i="9"/>
  <c r="E36" i="3" s="1"/>
  <c r="Q37" i="9"/>
  <c r="F36" i="3" s="1"/>
  <c r="N37" i="9"/>
  <c r="C36" i="3" s="1"/>
  <c r="R37" i="9"/>
  <c r="G36" i="3" s="1"/>
  <c r="O37" i="9"/>
  <c r="D36" i="3" s="1"/>
  <c r="T37" i="9"/>
  <c r="F36" i="9"/>
  <c r="J36" i="9"/>
  <c r="G36" i="9"/>
  <c r="K36" i="9"/>
  <c r="D36" i="9"/>
  <c r="H36" i="9"/>
  <c r="L36" i="9"/>
  <c r="I36" i="9"/>
  <c r="E36" i="9"/>
  <c r="F34" i="9"/>
  <c r="J34" i="9"/>
  <c r="G34" i="9"/>
  <c r="K34" i="9"/>
  <c r="D34" i="9"/>
  <c r="L34" i="9"/>
  <c r="E34" i="9"/>
  <c r="H34" i="9"/>
  <c r="I34" i="9"/>
  <c r="D32" i="9"/>
  <c r="H32" i="9"/>
  <c r="L32" i="9"/>
  <c r="E32" i="9"/>
  <c r="I32" i="9"/>
  <c r="J32" i="9"/>
  <c r="K32" i="9"/>
  <c r="F32" i="9"/>
  <c r="G32" i="9"/>
  <c r="F30" i="9"/>
  <c r="J30" i="9"/>
  <c r="G30" i="9"/>
  <c r="K30" i="9"/>
  <c r="H30" i="9"/>
  <c r="I30" i="9"/>
  <c r="D30" i="9"/>
  <c r="L30" i="9"/>
  <c r="E30" i="9"/>
  <c r="O26" i="9"/>
  <c r="D25" i="3" s="1"/>
  <c r="T26" i="9"/>
  <c r="U26" i="9" s="1"/>
  <c r="P26" i="9"/>
  <c r="E25" i="3" s="1"/>
  <c r="N26" i="9"/>
  <c r="C25" i="3" s="1"/>
  <c r="Q26" i="9"/>
  <c r="F25" i="3" s="1"/>
  <c r="R26" i="9"/>
  <c r="G25" i="3" s="1"/>
  <c r="Q24" i="9"/>
  <c r="F23" i="3" s="1"/>
  <c r="N24" i="9"/>
  <c r="C23" i="3" s="1"/>
  <c r="R24" i="9"/>
  <c r="G23" i="3" s="1"/>
  <c r="T24" i="9"/>
  <c r="O24" i="9"/>
  <c r="D23" i="3" s="1"/>
  <c r="P24" i="9"/>
  <c r="E23" i="3" s="1"/>
  <c r="O22" i="9"/>
  <c r="D21" i="3" s="1"/>
  <c r="T22" i="9"/>
  <c r="P22" i="9"/>
  <c r="E21" i="3" s="1"/>
  <c r="Q22" i="9"/>
  <c r="F21" i="3" s="1"/>
  <c r="R22" i="9"/>
  <c r="G21" i="3" s="1"/>
  <c r="N22" i="9"/>
  <c r="C21" i="3" s="1"/>
  <c r="D16" i="9"/>
  <c r="H16" i="9"/>
  <c r="L16" i="9"/>
  <c r="E16" i="9"/>
  <c r="I16" i="9"/>
  <c r="J16" i="9"/>
  <c r="K16" i="9"/>
  <c r="F16" i="9"/>
  <c r="G16" i="9"/>
  <c r="F14" i="9"/>
  <c r="J14" i="9"/>
  <c r="G14" i="9"/>
  <c r="K14" i="9"/>
  <c r="H14" i="9"/>
  <c r="I14" i="9"/>
  <c r="D14" i="9"/>
  <c r="L14" i="9"/>
  <c r="E14" i="9"/>
  <c r="O110" i="9"/>
  <c r="T110" i="9"/>
  <c r="U110" i="9" s="1"/>
  <c r="Q110" i="9"/>
  <c r="N110" i="9"/>
  <c r="R110" i="9"/>
  <c r="P110" i="9"/>
  <c r="Q108" i="9"/>
  <c r="R108" i="9"/>
  <c r="O108" i="9"/>
  <c r="T108" i="9"/>
  <c r="P108" i="9"/>
  <c r="N108" i="9"/>
  <c r="E105" i="9"/>
  <c r="I105" i="9"/>
  <c r="F105" i="9"/>
  <c r="J105" i="9"/>
  <c r="G105" i="9"/>
  <c r="K105" i="9"/>
  <c r="D105" i="9"/>
  <c r="H105" i="9"/>
  <c r="L105" i="9"/>
  <c r="P103" i="9"/>
  <c r="Q103" i="9"/>
  <c r="N103" i="9"/>
  <c r="R103" i="9"/>
  <c r="O103" i="9"/>
  <c r="T103" i="9"/>
  <c r="F102" i="9"/>
  <c r="J102" i="9"/>
  <c r="G102" i="9"/>
  <c r="K102" i="9"/>
  <c r="D102" i="9"/>
  <c r="H102" i="9"/>
  <c r="L102" i="9"/>
  <c r="E102" i="9"/>
  <c r="I102" i="9"/>
  <c r="Q100" i="9"/>
  <c r="N100" i="9"/>
  <c r="R100" i="9"/>
  <c r="O100" i="9"/>
  <c r="T100" i="9"/>
  <c r="P100" i="9"/>
  <c r="Y98" i="14"/>
  <c r="O98" i="9"/>
  <c r="T98" i="9"/>
  <c r="U98" i="9" s="1"/>
  <c r="P98" i="9"/>
  <c r="Q98" i="9"/>
  <c r="N98" i="9"/>
  <c r="R98" i="9"/>
  <c r="Y96" i="14"/>
  <c r="Q96" i="9"/>
  <c r="N96" i="9"/>
  <c r="R96" i="9"/>
  <c r="O96" i="9"/>
  <c r="T96" i="9"/>
  <c r="P96" i="9"/>
  <c r="O94" i="9"/>
  <c r="T94" i="9"/>
  <c r="U94" i="9" s="1"/>
  <c r="P94" i="9"/>
  <c r="Q94" i="9"/>
  <c r="N94" i="9"/>
  <c r="R94" i="9"/>
  <c r="G91" i="9"/>
  <c r="K91" i="9"/>
  <c r="D91" i="9"/>
  <c r="H91" i="9"/>
  <c r="L91" i="9"/>
  <c r="E91" i="9"/>
  <c r="I91" i="9"/>
  <c r="F91" i="9"/>
  <c r="J91" i="9"/>
  <c r="E89" i="9"/>
  <c r="I89" i="9"/>
  <c r="F89" i="9"/>
  <c r="J89" i="9"/>
  <c r="G89" i="9"/>
  <c r="K89" i="9"/>
  <c r="D89" i="9"/>
  <c r="H89" i="9"/>
  <c r="L89" i="9"/>
  <c r="G87" i="9"/>
  <c r="K87" i="9"/>
  <c r="D87" i="9"/>
  <c r="H87" i="9"/>
  <c r="L87" i="9"/>
  <c r="E87" i="9"/>
  <c r="F87" i="9"/>
  <c r="I87" i="9"/>
  <c r="J87" i="9"/>
  <c r="E85" i="9"/>
  <c r="I85" i="9"/>
  <c r="F85" i="9"/>
  <c r="J85" i="9"/>
  <c r="K85" i="9"/>
  <c r="D85" i="9"/>
  <c r="L85" i="9"/>
  <c r="G85" i="9"/>
  <c r="H85" i="9"/>
  <c r="G83" i="9"/>
  <c r="K83" i="9"/>
  <c r="D83" i="9"/>
  <c r="H83" i="9"/>
  <c r="L83" i="9"/>
  <c r="I83" i="9"/>
  <c r="J83" i="9"/>
  <c r="E83" i="9"/>
  <c r="F83" i="9"/>
  <c r="E81" i="9"/>
  <c r="I81" i="9"/>
  <c r="F81" i="9"/>
  <c r="J81" i="9"/>
  <c r="G81" i="9"/>
  <c r="K81" i="9"/>
  <c r="D81" i="9"/>
  <c r="H81" i="9"/>
  <c r="L81" i="9"/>
  <c r="P79" i="9"/>
  <c r="Q79" i="9"/>
  <c r="N79" i="9"/>
  <c r="R79" i="9"/>
  <c r="O79" i="9"/>
  <c r="T79" i="9"/>
  <c r="U79" i="9" s="1"/>
  <c r="N77" i="9"/>
  <c r="R77" i="9"/>
  <c r="O77" i="9"/>
  <c r="T77" i="9"/>
  <c r="U77" i="9" s="1"/>
  <c r="P77" i="9"/>
  <c r="Q77" i="9"/>
  <c r="D76" i="9"/>
  <c r="H76" i="9"/>
  <c r="L76" i="9"/>
  <c r="E76" i="9"/>
  <c r="I76" i="9"/>
  <c r="F76" i="9"/>
  <c r="J76" i="9"/>
  <c r="G76" i="9"/>
  <c r="K76" i="9"/>
  <c r="F74" i="9"/>
  <c r="J74" i="9"/>
  <c r="G74" i="9"/>
  <c r="K74" i="9"/>
  <c r="D74" i="9"/>
  <c r="H74" i="9"/>
  <c r="L74" i="9"/>
  <c r="E74" i="9"/>
  <c r="I74" i="9"/>
  <c r="D72" i="9"/>
  <c r="H72" i="9"/>
  <c r="L72" i="9"/>
  <c r="E72" i="9"/>
  <c r="I72" i="9"/>
  <c r="F72" i="9"/>
  <c r="J72" i="9"/>
  <c r="G72" i="9"/>
  <c r="K72" i="9"/>
  <c r="D68" i="9"/>
  <c r="H68" i="9"/>
  <c r="L68" i="9"/>
  <c r="E68" i="9"/>
  <c r="I68" i="9"/>
  <c r="F68" i="9"/>
  <c r="J68" i="9"/>
  <c r="G68" i="9"/>
  <c r="K68" i="9"/>
  <c r="F66" i="9"/>
  <c r="J66" i="9"/>
  <c r="G66" i="9"/>
  <c r="K66" i="9"/>
  <c r="D66" i="9"/>
  <c r="H66" i="9"/>
  <c r="L66" i="9"/>
  <c r="E66" i="9"/>
  <c r="I66" i="9"/>
  <c r="Q64" i="9"/>
  <c r="N64" i="9"/>
  <c r="R64" i="9"/>
  <c r="O64" i="9"/>
  <c r="T64" i="9"/>
  <c r="U64" i="9" s="1"/>
  <c r="P64" i="9"/>
  <c r="O62" i="9"/>
  <c r="T62" i="9"/>
  <c r="U62" i="9" s="1"/>
  <c r="P62" i="9"/>
  <c r="Q62" i="9"/>
  <c r="N62" i="9"/>
  <c r="R62" i="9"/>
  <c r="N53" i="9"/>
  <c r="C52" i="3" s="1"/>
  <c r="R53" i="9"/>
  <c r="G52" i="3" s="1"/>
  <c r="O53" i="9"/>
  <c r="D52" i="3" s="1"/>
  <c r="T53" i="9"/>
  <c r="P53" i="9"/>
  <c r="E52" i="3" s="1"/>
  <c r="Q53" i="9"/>
  <c r="F52" i="3" s="1"/>
  <c r="N51" i="9"/>
  <c r="C50" i="3" s="1"/>
  <c r="R51" i="9"/>
  <c r="G50" i="3" s="1"/>
  <c r="Q51" i="9"/>
  <c r="F50" i="3" s="1"/>
  <c r="T51" i="9"/>
  <c r="O51" i="9"/>
  <c r="D50" i="3" s="1"/>
  <c r="P51" i="9"/>
  <c r="E50" i="3" s="1"/>
  <c r="O48" i="9"/>
  <c r="D47" i="3" s="1"/>
  <c r="T48" i="9"/>
  <c r="N48" i="9"/>
  <c r="C47" i="3" s="1"/>
  <c r="P48" i="9"/>
  <c r="E47" i="3" s="1"/>
  <c r="Q48" i="9"/>
  <c r="F47" i="3" s="1"/>
  <c r="R48" i="9"/>
  <c r="G47" i="3" s="1"/>
  <c r="Q46" i="9"/>
  <c r="F45" i="3" s="1"/>
  <c r="R46" i="9"/>
  <c r="G45" i="3" s="1"/>
  <c r="N46" i="9"/>
  <c r="C45" i="3" s="1"/>
  <c r="T46" i="9"/>
  <c r="O46" i="9"/>
  <c r="D45" i="3" s="1"/>
  <c r="P46" i="9"/>
  <c r="E45" i="3" s="1"/>
  <c r="G45" i="9"/>
  <c r="K45" i="9"/>
  <c r="D45" i="9"/>
  <c r="H45" i="9"/>
  <c r="L45" i="9"/>
  <c r="F45" i="9"/>
  <c r="I45" i="9"/>
  <c r="J45" i="9"/>
  <c r="E45" i="9"/>
  <c r="G41" i="9"/>
  <c r="K41" i="9"/>
  <c r="D41" i="9"/>
  <c r="H41" i="9"/>
  <c r="L41" i="9"/>
  <c r="J41" i="9"/>
  <c r="E41" i="9"/>
  <c r="F41" i="9"/>
  <c r="I41" i="9"/>
  <c r="E39" i="9"/>
  <c r="I39" i="9"/>
  <c r="F39" i="9"/>
  <c r="J39" i="9"/>
  <c r="G39" i="9"/>
  <c r="K39" i="9"/>
  <c r="L39" i="9"/>
  <c r="D39" i="9"/>
  <c r="H39" i="9"/>
  <c r="G37" i="9"/>
  <c r="K37" i="9"/>
  <c r="D37" i="9"/>
  <c r="H37" i="9"/>
  <c r="L37" i="9"/>
  <c r="E37" i="9"/>
  <c r="I37" i="9"/>
  <c r="J37" i="9"/>
  <c r="F37" i="9"/>
  <c r="N35" i="9"/>
  <c r="C34" i="3" s="1"/>
  <c r="R35" i="9"/>
  <c r="G34" i="3" s="1"/>
  <c r="O35" i="9"/>
  <c r="D34" i="3" s="1"/>
  <c r="T35" i="9"/>
  <c r="U35" i="9" s="1"/>
  <c r="P35" i="9"/>
  <c r="E34" i="3" s="1"/>
  <c r="Q35" i="9"/>
  <c r="F34" i="3" s="1"/>
  <c r="Y33" i="14"/>
  <c r="N33" i="9"/>
  <c r="C32" i="3" s="1"/>
  <c r="R33" i="9"/>
  <c r="G32" i="3" s="1"/>
  <c r="O33" i="9"/>
  <c r="D32" i="3" s="1"/>
  <c r="T33" i="9"/>
  <c r="P33" i="9"/>
  <c r="E32" i="3" s="1"/>
  <c r="Q33" i="9"/>
  <c r="F32" i="3" s="1"/>
  <c r="P31" i="9"/>
  <c r="E30" i="3" s="1"/>
  <c r="Q31" i="9"/>
  <c r="F30" i="3" s="1"/>
  <c r="R31" i="9"/>
  <c r="G30" i="3" s="1"/>
  <c r="T31" i="9"/>
  <c r="U31" i="9" s="1"/>
  <c r="N31" i="9"/>
  <c r="C30" i="3" s="1"/>
  <c r="O31" i="9"/>
  <c r="D30" i="3" s="1"/>
  <c r="N29" i="9"/>
  <c r="C28" i="3" s="1"/>
  <c r="R29" i="9"/>
  <c r="G28" i="3" s="1"/>
  <c r="O29" i="9"/>
  <c r="D28" i="3" s="1"/>
  <c r="T29" i="9"/>
  <c r="P29" i="9"/>
  <c r="E28" i="3" s="1"/>
  <c r="Q29" i="9"/>
  <c r="F28" i="3" s="1"/>
  <c r="P27" i="9"/>
  <c r="E26" i="3" s="1"/>
  <c r="Q27" i="9"/>
  <c r="F26" i="3" s="1"/>
  <c r="N27" i="9"/>
  <c r="C26" i="3" s="1"/>
  <c r="O27" i="9"/>
  <c r="D26" i="3" s="1"/>
  <c r="R27" i="9"/>
  <c r="G26" i="3" s="1"/>
  <c r="T27" i="9"/>
  <c r="F22" i="9"/>
  <c r="J22" i="9"/>
  <c r="G22" i="9"/>
  <c r="K22" i="9"/>
  <c r="H22" i="9"/>
  <c r="I22" i="9"/>
  <c r="D22" i="9"/>
  <c r="L22" i="9"/>
  <c r="E22" i="9"/>
  <c r="Q20" i="9"/>
  <c r="F19" i="3" s="1"/>
  <c r="N20" i="9"/>
  <c r="C19" i="3" s="1"/>
  <c r="R20" i="9"/>
  <c r="G19" i="3" s="1"/>
  <c r="O20" i="9"/>
  <c r="D19" i="3" s="1"/>
  <c r="P20" i="9"/>
  <c r="E19" i="3" s="1"/>
  <c r="T20" i="9"/>
  <c r="U20" i="9" s="1"/>
  <c r="O18" i="9"/>
  <c r="D17" i="3" s="1"/>
  <c r="T18" i="9"/>
  <c r="P18" i="9"/>
  <c r="E17" i="3" s="1"/>
  <c r="N18" i="9"/>
  <c r="C17" i="3" s="1"/>
  <c r="Q18" i="9"/>
  <c r="F17" i="3" s="1"/>
  <c r="R18" i="9"/>
  <c r="G17" i="3" s="1"/>
  <c r="N17" i="9"/>
  <c r="C16" i="3" s="1"/>
  <c r="R17" i="9"/>
  <c r="G16" i="3" s="1"/>
  <c r="O17" i="9"/>
  <c r="D16" i="3" s="1"/>
  <c r="T17" i="9"/>
  <c r="P17" i="9"/>
  <c r="E16" i="3" s="1"/>
  <c r="Q17" i="9"/>
  <c r="F16" i="3" s="1"/>
  <c r="P15" i="9"/>
  <c r="Q15" i="9"/>
  <c r="R15" i="9"/>
  <c r="T15" i="9"/>
  <c r="N15" i="9"/>
  <c r="O15" i="9"/>
  <c r="N13" i="9"/>
  <c r="C12" i="3" s="1"/>
  <c r="R13" i="9"/>
  <c r="G12" i="3" s="1"/>
  <c r="O13" i="9"/>
  <c r="D12" i="3" s="1"/>
  <c r="T13" i="9"/>
  <c r="H12" i="3" s="1"/>
  <c r="P13" i="9"/>
  <c r="E12" i="3" s="1"/>
  <c r="Q13" i="9"/>
  <c r="P111" i="9"/>
  <c r="N111" i="9"/>
  <c r="R111" i="9"/>
  <c r="O111" i="9"/>
  <c r="T111" i="9"/>
  <c r="Q111" i="9"/>
  <c r="F110" i="9"/>
  <c r="J110" i="9"/>
  <c r="K110" i="9"/>
  <c r="D110" i="9"/>
  <c r="H110" i="9"/>
  <c r="L110" i="9"/>
  <c r="E110" i="9"/>
  <c r="I110" i="9"/>
  <c r="G110" i="9"/>
  <c r="D108" i="9"/>
  <c r="H108" i="9"/>
  <c r="L108" i="9"/>
  <c r="I108" i="9"/>
  <c r="E108" i="9"/>
  <c r="F108" i="9"/>
  <c r="J108" i="9"/>
  <c r="G108" i="9"/>
  <c r="K108" i="9"/>
  <c r="O106" i="9"/>
  <c r="T106" i="9"/>
  <c r="U106" i="9" s="1"/>
  <c r="P106" i="9"/>
  <c r="Q106" i="9"/>
  <c r="N106" i="9"/>
  <c r="R106" i="9"/>
  <c r="G103" i="9"/>
  <c r="K103" i="9"/>
  <c r="D103" i="9"/>
  <c r="H103" i="9"/>
  <c r="L103" i="9"/>
  <c r="E103" i="9"/>
  <c r="I103" i="9"/>
  <c r="F103" i="9"/>
  <c r="J103" i="9"/>
  <c r="D100" i="9"/>
  <c r="H100" i="9"/>
  <c r="L100" i="9"/>
  <c r="E100" i="9"/>
  <c r="I100" i="9"/>
  <c r="F100" i="9"/>
  <c r="J100" i="9"/>
  <c r="G100" i="9"/>
  <c r="K100" i="9"/>
  <c r="F98" i="9"/>
  <c r="J98" i="9"/>
  <c r="G98" i="9"/>
  <c r="K98" i="9"/>
  <c r="D98" i="9"/>
  <c r="H98" i="9"/>
  <c r="L98" i="9"/>
  <c r="E98" i="9"/>
  <c r="I98" i="9"/>
  <c r="D96" i="9"/>
  <c r="H96" i="9"/>
  <c r="L96" i="9"/>
  <c r="E96" i="9"/>
  <c r="I96" i="9"/>
  <c r="F96" i="9"/>
  <c r="J96" i="9"/>
  <c r="G96" i="9"/>
  <c r="K96" i="9"/>
  <c r="F94" i="9"/>
  <c r="J94" i="9"/>
  <c r="G94" i="9"/>
  <c r="K94" i="9"/>
  <c r="D94" i="9"/>
  <c r="H94" i="9"/>
  <c r="L94" i="9"/>
  <c r="E94" i="9"/>
  <c r="I94" i="9"/>
  <c r="Q92" i="9"/>
  <c r="N92" i="9"/>
  <c r="R92" i="9"/>
  <c r="O92" i="9"/>
  <c r="T92" i="9"/>
  <c r="U92" i="9" s="1"/>
  <c r="P92" i="9"/>
  <c r="O90" i="9"/>
  <c r="T90" i="9"/>
  <c r="U90" i="9" s="1"/>
  <c r="P90" i="9"/>
  <c r="Q90" i="9"/>
  <c r="N90" i="9"/>
  <c r="R90" i="9"/>
  <c r="Q88" i="9"/>
  <c r="N88" i="9"/>
  <c r="R88" i="9"/>
  <c r="O88" i="9"/>
  <c r="T88" i="9"/>
  <c r="P88" i="9"/>
  <c r="O86" i="9"/>
  <c r="T86" i="9"/>
  <c r="U86" i="9" s="1"/>
  <c r="P86" i="9"/>
  <c r="N86" i="9"/>
  <c r="Q86" i="9"/>
  <c r="R86" i="9"/>
  <c r="Q84" i="9"/>
  <c r="N84" i="9"/>
  <c r="R84" i="9"/>
  <c r="T84" i="9"/>
  <c r="U84" i="9" s="1"/>
  <c r="O84" i="9"/>
  <c r="P84" i="9"/>
  <c r="O82" i="9"/>
  <c r="T82" i="9"/>
  <c r="U82" i="9" s="1"/>
  <c r="P82" i="9"/>
  <c r="Q82" i="9"/>
  <c r="R82" i="9"/>
  <c r="N82" i="9"/>
  <c r="E77" i="9"/>
  <c r="I77" i="9"/>
  <c r="F77" i="9"/>
  <c r="J77" i="9"/>
  <c r="G77" i="9"/>
  <c r="K77" i="9"/>
  <c r="D77" i="9"/>
  <c r="H77" i="9"/>
  <c r="L77" i="9"/>
  <c r="P75" i="9"/>
  <c r="Q75" i="9"/>
  <c r="N75" i="9"/>
  <c r="R75" i="9"/>
  <c r="O75" i="9"/>
  <c r="T75" i="9"/>
  <c r="U75" i="9" s="1"/>
  <c r="N73" i="9"/>
  <c r="R73" i="9"/>
  <c r="O73" i="9"/>
  <c r="T73" i="9"/>
  <c r="U73" i="9" s="1"/>
  <c r="P73" i="9"/>
  <c r="Q73" i="9"/>
  <c r="P71" i="9"/>
  <c r="Q71" i="9"/>
  <c r="N71" i="9"/>
  <c r="R71" i="9"/>
  <c r="O71" i="9"/>
  <c r="T71" i="9"/>
  <c r="N69" i="9"/>
  <c r="R69" i="9"/>
  <c r="O69" i="9"/>
  <c r="T69" i="9"/>
  <c r="P69" i="9"/>
  <c r="Q69" i="9"/>
  <c r="P67" i="9"/>
  <c r="Q67" i="9"/>
  <c r="N67" i="9"/>
  <c r="R67" i="9"/>
  <c r="O67" i="9"/>
  <c r="T67" i="9"/>
  <c r="N65" i="9"/>
  <c r="R65" i="9"/>
  <c r="O65" i="9"/>
  <c r="T65" i="9"/>
  <c r="P65" i="9"/>
  <c r="Q65" i="9"/>
  <c r="D64" i="9"/>
  <c r="H64" i="9"/>
  <c r="L64" i="9"/>
  <c r="E64" i="9"/>
  <c r="I64" i="9"/>
  <c r="F64" i="9"/>
  <c r="J64" i="9"/>
  <c r="G64" i="9"/>
  <c r="K64" i="9"/>
  <c r="F62" i="9"/>
  <c r="J62" i="9"/>
  <c r="G62" i="9"/>
  <c r="K62" i="9"/>
  <c r="D62" i="9"/>
  <c r="H62" i="9"/>
  <c r="L62" i="9"/>
  <c r="E62" i="9"/>
  <c r="I62" i="9"/>
  <c r="Q60" i="9"/>
  <c r="F59" i="3" s="1"/>
  <c r="N60" i="9"/>
  <c r="C59" i="3" s="1"/>
  <c r="R60" i="9"/>
  <c r="G59" i="3" s="1"/>
  <c r="O60" i="9"/>
  <c r="D59" i="3" s="1"/>
  <c r="T60" i="9"/>
  <c r="P60" i="9"/>
  <c r="E59" i="3" s="1"/>
  <c r="O58" i="9"/>
  <c r="D57" i="3" s="1"/>
  <c r="T58" i="9"/>
  <c r="P58" i="9"/>
  <c r="E57" i="3" s="1"/>
  <c r="Q58" i="9"/>
  <c r="F57" i="3" s="1"/>
  <c r="R58" i="9"/>
  <c r="G57" i="3" s="1"/>
  <c r="N58" i="9"/>
  <c r="C57" i="3" s="1"/>
  <c r="Q56" i="9"/>
  <c r="F55" i="3" s="1"/>
  <c r="N56" i="9"/>
  <c r="C55" i="3" s="1"/>
  <c r="R56" i="9"/>
  <c r="G55" i="3" s="1"/>
  <c r="O56" i="9"/>
  <c r="D55" i="3" s="1"/>
  <c r="T56" i="9"/>
  <c r="P56" i="9"/>
  <c r="E55" i="3" s="1"/>
  <c r="O54" i="9"/>
  <c r="D53" i="3" s="1"/>
  <c r="T54" i="9"/>
  <c r="P54" i="9"/>
  <c r="E53" i="3" s="1"/>
  <c r="Q54" i="9"/>
  <c r="F53" i="3" s="1"/>
  <c r="N54" i="9"/>
  <c r="C53" i="3" s="1"/>
  <c r="R54" i="9"/>
  <c r="G53" i="3" s="1"/>
  <c r="E53" i="9"/>
  <c r="I53" i="9"/>
  <c r="F53" i="9"/>
  <c r="J53" i="9"/>
  <c r="G53" i="9"/>
  <c r="K53" i="9"/>
  <c r="L53" i="9"/>
  <c r="D53" i="9"/>
  <c r="H53" i="9"/>
  <c r="E51" i="9"/>
  <c r="I51" i="9"/>
  <c r="F51" i="9"/>
  <c r="K51" i="9"/>
  <c r="G51" i="9"/>
  <c r="L51" i="9"/>
  <c r="H51" i="9"/>
  <c r="D51" i="9"/>
  <c r="J51" i="9"/>
  <c r="F48" i="9"/>
  <c r="J48" i="9"/>
  <c r="H48" i="9"/>
  <c r="D48" i="9"/>
  <c r="I48" i="9"/>
  <c r="E48" i="9"/>
  <c r="K48" i="9"/>
  <c r="G48" i="9"/>
  <c r="L48" i="9"/>
  <c r="D46" i="9"/>
  <c r="H46" i="9"/>
  <c r="L46" i="9"/>
  <c r="F46" i="9"/>
  <c r="K46" i="9"/>
  <c r="G46" i="9"/>
  <c r="I46" i="9"/>
  <c r="E46" i="9"/>
  <c r="J46" i="9"/>
  <c r="O44" i="9"/>
  <c r="D43" i="3" s="1"/>
  <c r="T44" i="9"/>
  <c r="P44" i="9"/>
  <c r="E43" i="3" s="1"/>
  <c r="N44" i="9"/>
  <c r="C43" i="3" s="1"/>
  <c r="Q44" i="9"/>
  <c r="F43" i="3" s="1"/>
  <c r="R44" i="9"/>
  <c r="G43" i="3" s="1"/>
  <c r="Q42" i="9"/>
  <c r="F41" i="3" s="1"/>
  <c r="N42" i="9"/>
  <c r="C41" i="3" s="1"/>
  <c r="R42" i="9"/>
  <c r="G41" i="3" s="1"/>
  <c r="O42" i="9"/>
  <c r="D41" i="3" s="1"/>
  <c r="P42" i="9"/>
  <c r="E41" i="3" s="1"/>
  <c r="T42" i="9"/>
  <c r="O40" i="9"/>
  <c r="D39" i="3" s="1"/>
  <c r="T40" i="9"/>
  <c r="P40" i="9"/>
  <c r="E39" i="3" s="1"/>
  <c r="R40" i="9"/>
  <c r="G39" i="3" s="1"/>
  <c r="N40" i="9"/>
  <c r="C39" i="3" s="1"/>
  <c r="Q40" i="9"/>
  <c r="F39" i="3" s="1"/>
  <c r="Q38" i="9"/>
  <c r="F37" i="3" s="1"/>
  <c r="N38" i="9"/>
  <c r="C37" i="3" s="1"/>
  <c r="R38" i="9"/>
  <c r="G37" i="3" s="1"/>
  <c r="O38" i="9"/>
  <c r="D37" i="3" s="1"/>
  <c r="T38" i="9"/>
  <c r="P38" i="9"/>
  <c r="E37" i="3" s="1"/>
  <c r="E35" i="9"/>
  <c r="I35" i="9"/>
  <c r="F35" i="9"/>
  <c r="J35" i="9"/>
  <c r="G35" i="9"/>
  <c r="K35" i="9"/>
  <c r="H35" i="9"/>
  <c r="L35" i="9"/>
  <c r="D35" i="9"/>
  <c r="G31" i="9"/>
  <c r="K31" i="9"/>
  <c r="D31" i="9"/>
  <c r="H31" i="9"/>
  <c r="L31" i="9"/>
  <c r="I31" i="9"/>
  <c r="J31" i="9"/>
  <c r="E31" i="9"/>
  <c r="F31" i="9"/>
  <c r="E29" i="9"/>
  <c r="I29" i="9"/>
  <c r="F29" i="9"/>
  <c r="J29" i="9"/>
  <c r="G29" i="9"/>
  <c r="H29" i="9"/>
  <c r="K29" i="9"/>
  <c r="L29" i="9"/>
  <c r="D29" i="9"/>
  <c r="G27" i="9"/>
  <c r="K27" i="9"/>
  <c r="D27" i="9"/>
  <c r="H27" i="9"/>
  <c r="L27" i="9"/>
  <c r="E27" i="9"/>
  <c r="F27" i="9"/>
  <c r="I27" i="9"/>
  <c r="J27" i="9"/>
  <c r="N25" i="9"/>
  <c r="C24" i="3" s="1"/>
  <c r="R25" i="9"/>
  <c r="G24" i="3" s="1"/>
  <c r="O25" i="9"/>
  <c r="D24" i="3" s="1"/>
  <c r="T25" i="9"/>
  <c r="H24" i="3" s="1"/>
  <c r="P25" i="9"/>
  <c r="E24" i="3" s="1"/>
  <c r="Q25" i="9"/>
  <c r="F24" i="3" s="1"/>
  <c r="P23" i="9"/>
  <c r="E22" i="3" s="1"/>
  <c r="Q23" i="9"/>
  <c r="F22" i="3" s="1"/>
  <c r="R23" i="9"/>
  <c r="G22" i="3" s="1"/>
  <c r="T23" i="9"/>
  <c r="N23" i="9"/>
  <c r="C22" i="3" s="1"/>
  <c r="O23" i="9"/>
  <c r="D22" i="3" s="1"/>
  <c r="N21" i="9"/>
  <c r="C20" i="3" s="1"/>
  <c r="R21" i="9"/>
  <c r="G20" i="3" s="1"/>
  <c r="O21" i="9"/>
  <c r="D20" i="3" s="1"/>
  <c r="T21" i="9"/>
  <c r="P21" i="9"/>
  <c r="E20" i="3" s="1"/>
  <c r="Q21" i="9"/>
  <c r="F20" i="3" s="1"/>
  <c r="F18" i="9"/>
  <c r="J18" i="9"/>
  <c r="G18" i="9"/>
  <c r="K18" i="9"/>
  <c r="D18" i="9"/>
  <c r="L18" i="9"/>
  <c r="E18" i="9"/>
  <c r="H18" i="9"/>
  <c r="I18" i="9"/>
  <c r="E17" i="9"/>
  <c r="I17" i="9"/>
  <c r="F17" i="9"/>
  <c r="J17" i="9"/>
  <c r="K17" i="9"/>
  <c r="D17" i="9"/>
  <c r="L17" i="9"/>
  <c r="G17" i="9"/>
  <c r="H17" i="9"/>
  <c r="I32" i="3"/>
  <c r="Y109" i="14"/>
  <c r="N109" i="9"/>
  <c r="R109" i="9"/>
  <c r="T109" i="9"/>
  <c r="U109" i="9" s="1"/>
  <c r="O109" i="9"/>
  <c r="P109" i="9"/>
  <c r="Q109" i="9"/>
  <c r="P107" i="9"/>
  <c r="Q107" i="9"/>
  <c r="N107" i="9"/>
  <c r="R107" i="9"/>
  <c r="O107" i="9"/>
  <c r="T107" i="9"/>
  <c r="F106" i="9"/>
  <c r="J106" i="9"/>
  <c r="G106" i="9"/>
  <c r="K106" i="9"/>
  <c r="D106" i="9"/>
  <c r="H106" i="9"/>
  <c r="L106" i="9"/>
  <c r="E106" i="9"/>
  <c r="I106" i="9"/>
  <c r="Q104" i="9"/>
  <c r="N104" i="9"/>
  <c r="R104" i="9"/>
  <c r="O104" i="9"/>
  <c r="T104" i="9"/>
  <c r="U104" i="9" s="1"/>
  <c r="P104" i="9"/>
  <c r="Y101" i="14"/>
  <c r="N101" i="9"/>
  <c r="R101" i="9"/>
  <c r="O101" i="9"/>
  <c r="T101" i="9"/>
  <c r="U101" i="9" s="1"/>
  <c r="P101" i="9"/>
  <c r="Q101" i="9"/>
  <c r="P99" i="9"/>
  <c r="Q99" i="9"/>
  <c r="N99" i="9"/>
  <c r="R99" i="9"/>
  <c r="O99" i="9"/>
  <c r="T99" i="9"/>
  <c r="N97" i="9"/>
  <c r="R97" i="9"/>
  <c r="O97" i="9"/>
  <c r="T97" i="9"/>
  <c r="P97" i="9"/>
  <c r="Q97" i="9"/>
  <c r="P95" i="9"/>
  <c r="Q95" i="9"/>
  <c r="N95" i="9"/>
  <c r="R95" i="9"/>
  <c r="O95" i="9"/>
  <c r="T95" i="9"/>
  <c r="D92" i="9"/>
  <c r="H92" i="9"/>
  <c r="L92" i="9"/>
  <c r="E92" i="9"/>
  <c r="I92" i="9"/>
  <c r="F92" i="9"/>
  <c r="J92" i="9"/>
  <c r="G92" i="9"/>
  <c r="K92" i="9"/>
  <c r="F90" i="9"/>
  <c r="J90" i="9"/>
  <c r="G90" i="9"/>
  <c r="K90" i="9"/>
  <c r="D90" i="9"/>
  <c r="H90" i="9"/>
  <c r="L90" i="9"/>
  <c r="E90" i="9"/>
  <c r="I90" i="9"/>
  <c r="D88" i="9"/>
  <c r="H88" i="9"/>
  <c r="L88" i="9"/>
  <c r="E88" i="9"/>
  <c r="I88" i="9"/>
  <c r="F88" i="9"/>
  <c r="J88" i="9"/>
  <c r="G88" i="9"/>
  <c r="K88" i="9"/>
  <c r="D84" i="9"/>
  <c r="H84" i="9"/>
  <c r="L84" i="9"/>
  <c r="E84" i="9"/>
  <c r="I84" i="9"/>
  <c r="J84" i="9"/>
  <c r="K84" i="9"/>
  <c r="F84" i="9"/>
  <c r="G84" i="9"/>
  <c r="F82" i="9"/>
  <c r="J82" i="9"/>
  <c r="G82" i="9"/>
  <c r="K82" i="9"/>
  <c r="D82" i="9"/>
  <c r="E82" i="9"/>
  <c r="H82" i="9"/>
  <c r="I82" i="9"/>
  <c r="L82" i="9"/>
  <c r="Q80" i="9"/>
  <c r="N80" i="9"/>
  <c r="R80" i="9"/>
  <c r="O80" i="9"/>
  <c r="T80" i="9"/>
  <c r="U80" i="9" s="1"/>
  <c r="P80" i="9"/>
  <c r="O78" i="9"/>
  <c r="T78" i="9"/>
  <c r="U78" i="9" s="1"/>
  <c r="P78" i="9"/>
  <c r="Q78" i="9"/>
  <c r="N78" i="9"/>
  <c r="R78" i="9"/>
  <c r="G71" i="9"/>
  <c r="K71" i="9"/>
  <c r="D71" i="9"/>
  <c r="H71" i="9"/>
  <c r="L71" i="9"/>
  <c r="E71" i="9"/>
  <c r="I71" i="9"/>
  <c r="F71" i="9"/>
  <c r="J71" i="9"/>
  <c r="E69" i="9"/>
  <c r="I69" i="9"/>
  <c r="F69" i="9"/>
  <c r="J69" i="9"/>
  <c r="G69" i="9"/>
  <c r="K69" i="9"/>
  <c r="D69" i="9"/>
  <c r="H69" i="9"/>
  <c r="L69" i="9"/>
  <c r="G67" i="9"/>
  <c r="K67" i="9"/>
  <c r="D67" i="9"/>
  <c r="H67" i="9"/>
  <c r="L67" i="9"/>
  <c r="E67" i="9"/>
  <c r="I67" i="9"/>
  <c r="F67" i="9"/>
  <c r="J67" i="9"/>
  <c r="E65" i="9"/>
  <c r="I65" i="9"/>
  <c r="F65" i="9"/>
  <c r="J65" i="9"/>
  <c r="G65" i="9"/>
  <c r="K65" i="9"/>
  <c r="D65" i="9"/>
  <c r="H65" i="9"/>
  <c r="L65" i="9"/>
  <c r="P63" i="9"/>
  <c r="Q63" i="9"/>
  <c r="N63" i="9"/>
  <c r="R63" i="9"/>
  <c r="O63" i="9"/>
  <c r="T63" i="9"/>
  <c r="U63" i="9" s="1"/>
  <c r="N61" i="9"/>
  <c r="R61" i="9"/>
  <c r="O61" i="9"/>
  <c r="T61" i="9"/>
  <c r="U61" i="9" s="1"/>
  <c r="P61" i="9"/>
  <c r="Q61" i="9"/>
  <c r="D60" i="9"/>
  <c r="H60" i="9"/>
  <c r="L60" i="9"/>
  <c r="E60" i="9"/>
  <c r="I60" i="9"/>
  <c r="F60" i="9"/>
  <c r="J60" i="9"/>
  <c r="G60" i="9"/>
  <c r="K60" i="9"/>
  <c r="F58" i="9"/>
  <c r="J58" i="9"/>
  <c r="G58" i="9"/>
  <c r="K58" i="9"/>
  <c r="D58" i="9"/>
  <c r="H58" i="9"/>
  <c r="L58" i="9"/>
  <c r="E58" i="9"/>
  <c r="I58" i="9"/>
  <c r="Q52" i="9"/>
  <c r="F51" i="3" s="1"/>
  <c r="N52" i="9"/>
  <c r="C51" i="3" s="1"/>
  <c r="R52" i="9"/>
  <c r="G51" i="3" s="1"/>
  <c r="O52" i="9"/>
  <c r="D51" i="3" s="1"/>
  <c r="T52" i="9"/>
  <c r="P52" i="9"/>
  <c r="E51" i="3" s="1"/>
  <c r="Q50" i="9"/>
  <c r="F49" i="3" s="1"/>
  <c r="P50" i="9"/>
  <c r="E49" i="3" s="1"/>
  <c r="R50" i="9"/>
  <c r="G49" i="3" s="1"/>
  <c r="N50" i="9"/>
  <c r="C49" i="3" s="1"/>
  <c r="T50" i="9"/>
  <c r="O50" i="9"/>
  <c r="D49" i="3" s="1"/>
  <c r="P49" i="9"/>
  <c r="E48" i="3" s="1"/>
  <c r="O49" i="9"/>
  <c r="D48" i="3" s="1"/>
  <c r="Q49" i="9"/>
  <c r="F48" i="3" s="1"/>
  <c r="R49" i="9"/>
  <c r="G48" i="3" s="1"/>
  <c r="N49" i="9"/>
  <c r="C48" i="3" s="1"/>
  <c r="T49" i="9"/>
  <c r="H48" i="3" s="1"/>
  <c r="N47" i="9"/>
  <c r="C46" i="3" s="1"/>
  <c r="R47" i="9"/>
  <c r="G46" i="3" s="1"/>
  <c r="T47" i="9"/>
  <c r="O47" i="9"/>
  <c r="D46" i="3" s="1"/>
  <c r="P47" i="9"/>
  <c r="E46" i="3" s="1"/>
  <c r="Q47" i="9"/>
  <c r="F46" i="3" s="1"/>
  <c r="D38" i="9"/>
  <c r="H38" i="9"/>
  <c r="L38" i="9"/>
  <c r="E38" i="9"/>
  <c r="I38" i="9"/>
  <c r="F38" i="9"/>
  <c r="J38" i="9"/>
  <c r="K38" i="9"/>
  <c r="G38" i="9"/>
  <c r="O36" i="9"/>
  <c r="D35" i="3" s="1"/>
  <c r="T36" i="9"/>
  <c r="H35" i="3" s="1"/>
  <c r="P36" i="9"/>
  <c r="E35" i="3" s="1"/>
  <c r="Q36" i="9"/>
  <c r="F35" i="3" s="1"/>
  <c r="N36" i="9"/>
  <c r="C35" i="3" s="1"/>
  <c r="R36" i="9"/>
  <c r="G35" i="3" s="1"/>
  <c r="Q34" i="9"/>
  <c r="F33" i="3" s="1"/>
  <c r="N34" i="9"/>
  <c r="C33" i="3" s="1"/>
  <c r="R34" i="9"/>
  <c r="G33" i="3" s="1"/>
  <c r="O34" i="9"/>
  <c r="D33" i="3" s="1"/>
  <c r="T34" i="9"/>
  <c r="P34" i="9"/>
  <c r="E33" i="3" s="1"/>
  <c r="Q32" i="9"/>
  <c r="F31" i="3" s="1"/>
  <c r="N32" i="9"/>
  <c r="C31" i="3" s="1"/>
  <c r="R32" i="9"/>
  <c r="G31" i="3" s="1"/>
  <c r="T32" i="9"/>
  <c r="U32" i="9" s="1"/>
  <c r="O32" i="9"/>
  <c r="D31" i="3" s="1"/>
  <c r="P32" i="9"/>
  <c r="E31" i="3" s="1"/>
  <c r="O30" i="9"/>
  <c r="D29" i="3" s="1"/>
  <c r="T30" i="9"/>
  <c r="P30" i="9"/>
  <c r="E29" i="3" s="1"/>
  <c r="Q30" i="9"/>
  <c r="F29" i="3" s="1"/>
  <c r="R30" i="9"/>
  <c r="G29" i="3" s="1"/>
  <c r="N30" i="9"/>
  <c r="C29" i="3" s="1"/>
  <c r="Q28" i="9"/>
  <c r="F27" i="3" s="1"/>
  <c r="N28" i="9"/>
  <c r="C27" i="3" s="1"/>
  <c r="R28" i="9"/>
  <c r="G27" i="3" s="1"/>
  <c r="O28" i="9"/>
  <c r="D27" i="3" s="1"/>
  <c r="P28" i="9"/>
  <c r="E27" i="3" s="1"/>
  <c r="T28" i="9"/>
  <c r="E25" i="9"/>
  <c r="I25" i="9"/>
  <c r="F25" i="9"/>
  <c r="J25" i="9"/>
  <c r="K25" i="9"/>
  <c r="D25" i="9"/>
  <c r="L25" i="9"/>
  <c r="G25" i="9"/>
  <c r="H25" i="9"/>
  <c r="P19" i="9"/>
  <c r="E18" i="3" s="1"/>
  <c r="Q19" i="9"/>
  <c r="F18" i="3" s="1"/>
  <c r="N19" i="9"/>
  <c r="C18" i="3" s="1"/>
  <c r="O19" i="9"/>
  <c r="D18" i="3" s="1"/>
  <c r="R19" i="9"/>
  <c r="G18" i="3" s="1"/>
  <c r="T19" i="9"/>
  <c r="Q16" i="9"/>
  <c r="F15" i="3" s="1"/>
  <c r="N16" i="9"/>
  <c r="C15" i="3" s="1"/>
  <c r="R16" i="9"/>
  <c r="G15" i="3" s="1"/>
  <c r="T16" i="9"/>
  <c r="H15" i="3" s="1"/>
  <c r="O16" i="9"/>
  <c r="D15" i="3" s="1"/>
  <c r="P16" i="9"/>
  <c r="E15" i="3" s="1"/>
  <c r="O14" i="9"/>
  <c r="T14" i="9"/>
  <c r="P14" i="9"/>
  <c r="Q14" i="9"/>
  <c r="R14" i="9"/>
  <c r="N14" i="9"/>
  <c r="C13" i="3" s="1"/>
  <c r="Q12" i="9"/>
  <c r="F11" i="3" s="1"/>
  <c r="N12" i="9"/>
  <c r="C11" i="3" s="1"/>
  <c r="R12" i="9"/>
  <c r="G11" i="3" s="1"/>
  <c r="O12" i="9"/>
  <c r="D11" i="3" s="1"/>
  <c r="P12" i="9"/>
  <c r="E11" i="3" s="1"/>
  <c r="T12" i="9"/>
  <c r="P11" i="9"/>
  <c r="Q11" i="9"/>
  <c r="N11" i="9"/>
  <c r="R11" i="9"/>
  <c r="T11" i="9"/>
  <c r="O11" i="9"/>
  <c r="U13" i="9"/>
  <c r="F12" i="3"/>
  <c r="I10" i="3"/>
  <c r="E11" i="9"/>
  <c r="I11" i="9"/>
  <c r="D11" i="9"/>
  <c r="F11" i="9"/>
  <c r="J11" i="9"/>
  <c r="G11" i="9"/>
  <c r="K11" i="9"/>
  <c r="H11" i="9"/>
  <c r="L11" i="9"/>
  <c r="H19" i="3"/>
  <c r="U36" i="9"/>
  <c r="Y102" i="14"/>
  <c r="U102" i="9"/>
  <c r="C99" i="9"/>
  <c r="C86" i="9"/>
  <c r="C79" i="9"/>
  <c r="C70" i="9"/>
  <c r="Y40" i="14"/>
  <c r="I39" i="3" s="1"/>
  <c r="Y38" i="14"/>
  <c r="I37" i="3" s="1"/>
  <c r="Y24" i="14"/>
  <c r="I23" i="3" s="1"/>
  <c r="Y15" i="14"/>
  <c r="I14" i="3" s="1"/>
  <c r="U15" i="9"/>
  <c r="C13" i="9"/>
  <c r="Y107" i="14"/>
  <c r="U107" i="9"/>
  <c r="Y100" i="14"/>
  <c r="U100" i="9"/>
  <c r="Y91" i="14"/>
  <c r="Y89" i="14"/>
  <c r="Y87" i="14"/>
  <c r="Y71" i="14"/>
  <c r="Y48" i="14"/>
  <c r="I47" i="3" s="1"/>
  <c r="Y46" i="14"/>
  <c r="I45" i="3" s="1"/>
  <c r="C44" i="9"/>
  <c r="C42" i="9"/>
  <c r="Y34" i="14"/>
  <c r="I33" i="3" s="1"/>
  <c r="Y30" i="14"/>
  <c r="I29" i="3" s="1"/>
  <c r="Y27" i="14"/>
  <c r="I26" i="3" s="1"/>
  <c r="C26" i="9"/>
  <c r="Y105" i="14"/>
  <c r="C93" i="9"/>
  <c r="C75" i="9"/>
  <c r="C73" i="9"/>
  <c r="C59" i="9"/>
  <c r="C57" i="9"/>
  <c r="C55" i="9"/>
  <c r="Y37" i="14"/>
  <c r="I36" i="3" s="1"/>
  <c r="Y110" i="14"/>
  <c r="Y108" i="14"/>
  <c r="U108" i="9"/>
  <c r="Y97" i="14"/>
  <c r="U97" i="9"/>
  <c r="U95" i="9"/>
  <c r="Y95" i="14"/>
  <c r="Y84" i="14"/>
  <c r="Y82" i="14"/>
  <c r="Y68" i="14"/>
  <c r="Y66" i="14"/>
  <c r="C33" i="9"/>
  <c r="C21" i="9"/>
  <c r="Y111" i="14"/>
  <c r="Y104" i="14"/>
  <c r="Y80" i="14"/>
  <c r="Y78" i="14"/>
  <c r="Y76" i="14"/>
  <c r="Y74" i="14"/>
  <c r="Y64" i="14"/>
  <c r="Y62" i="14"/>
  <c r="Y60" i="14"/>
  <c r="I59" i="3" s="1"/>
  <c r="Y58" i="14"/>
  <c r="I57" i="3" s="1"/>
  <c r="Y56" i="14"/>
  <c r="I55" i="3" s="1"/>
  <c r="Y54" i="14"/>
  <c r="I53" i="3" s="1"/>
  <c r="Y53" i="14"/>
  <c r="I52" i="3" s="1"/>
  <c r="Y51" i="14"/>
  <c r="I50" i="3" s="1"/>
  <c r="Y49" i="14"/>
  <c r="I48" i="3" s="1"/>
  <c r="Y45" i="14"/>
  <c r="I44" i="3" s="1"/>
  <c r="Y43" i="14"/>
  <c r="I42" i="3" s="1"/>
  <c r="Y28" i="14"/>
  <c r="I27" i="3" s="1"/>
  <c r="Y19" i="14"/>
  <c r="I18" i="3" s="1"/>
  <c r="Y17" i="14"/>
  <c r="I16" i="3" s="1"/>
  <c r="Y16" i="14"/>
  <c r="I15" i="3" s="1"/>
  <c r="U99" i="9"/>
  <c r="Y99" i="14"/>
  <c r="Y94" i="14"/>
  <c r="Y92" i="14"/>
  <c r="Y90" i="14"/>
  <c r="Y88" i="14"/>
  <c r="Y86" i="14"/>
  <c r="Y85" i="14"/>
  <c r="Y83" i="14"/>
  <c r="Y81" i="14"/>
  <c r="Y77" i="14"/>
  <c r="Y72" i="14"/>
  <c r="Y70" i="14"/>
  <c r="Y69" i="14"/>
  <c r="Y67" i="14"/>
  <c r="Y65" i="14"/>
  <c r="Y61" i="14"/>
  <c r="Y47" i="14"/>
  <c r="I46" i="3" s="1"/>
  <c r="Y41" i="14"/>
  <c r="I40" i="3" s="1"/>
  <c r="Y39" i="14"/>
  <c r="I38" i="3" s="1"/>
  <c r="Y35" i="14"/>
  <c r="I34" i="3" s="1"/>
  <c r="Y31" i="14"/>
  <c r="I30" i="3" s="1"/>
  <c r="Y29" i="14"/>
  <c r="I28" i="3" s="1"/>
  <c r="Y25" i="14"/>
  <c r="I24" i="3" s="1"/>
  <c r="Y22" i="14"/>
  <c r="I21" i="3" s="1"/>
  <c r="Y14" i="14"/>
  <c r="I13" i="3" s="1"/>
  <c r="Y106" i="14"/>
  <c r="Y103" i="14"/>
  <c r="Y93" i="14"/>
  <c r="Y79" i="14"/>
  <c r="Y75" i="14"/>
  <c r="Y73" i="14"/>
  <c r="U65" i="9"/>
  <c r="Y63" i="14"/>
  <c r="Y59" i="14"/>
  <c r="I58" i="3" s="1"/>
  <c r="Y57" i="14"/>
  <c r="I56" i="3" s="1"/>
  <c r="Y55" i="14"/>
  <c r="I54" i="3" s="1"/>
  <c r="Y52" i="14"/>
  <c r="I51" i="3" s="1"/>
  <c r="Y50" i="14"/>
  <c r="I49" i="3" s="1"/>
  <c r="Y44" i="14"/>
  <c r="I43" i="3" s="1"/>
  <c r="Y42" i="14"/>
  <c r="I41" i="3" s="1"/>
  <c r="Y36" i="14"/>
  <c r="I35" i="3" s="1"/>
  <c r="Y32" i="14"/>
  <c r="I31" i="3" s="1"/>
  <c r="Y26" i="14"/>
  <c r="I25" i="3" s="1"/>
  <c r="Y23" i="14"/>
  <c r="I22" i="3" s="1"/>
  <c r="Y21" i="14"/>
  <c r="I20" i="3" s="1"/>
  <c r="Y20" i="14"/>
  <c r="I19" i="3" s="1"/>
  <c r="Y18" i="14"/>
  <c r="I17" i="3" s="1"/>
  <c r="Y13" i="14"/>
  <c r="I12" i="3" s="1"/>
  <c r="Y12" i="14"/>
  <c r="I11" i="3" s="1"/>
  <c r="U68" i="9"/>
  <c r="U88" i="9"/>
  <c r="U69" i="9"/>
  <c r="H31" i="3"/>
  <c r="U41" i="9"/>
  <c r="C63" i="9"/>
  <c r="C56" i="9"/>
  <c r="C43" i="9"/>
  <c r="C40" i="9"/>
  <c r="C28" i="9"/>
  <c r="C23" i="9"/>
  <c r="C12" i="9"/>
  <c r="U96" i="9"/>
  <c r="C24" i="9"/>
  <c r="C19" i="9"/>
  <c r="C20" i="9"/>
  <c r="C15" i="9"/>
  <c r="U83" i="9"/>
  <c r="U71" i="9"/>
  <c r="U67" i="9"/>
  <c r="U111" i="9"/>
  <c r="U103" i="9"/>
  <c r="U115" i="14"/>
  <c r="Q115" i="14"/>
  <c r="T115" i="14"/>
  <c r="T113" i="14"/>
  <c r="P115" i="14"/>
  <c r="P113" i="14"/>
  <c r="S115" i="14"/>
  <c r="O115" i="14"/>
  <c r="W113" i="14"/>
  <c r="V115" i="14"/>
  <c r="V113" i="14"/>
  <c r="R115" i="14"/>
  <c r="R113" i="14"/>
  <c r="Q113" i="14"/>
  <c r="S113" i="14"/>
  <c r="U113" i="14"/>
  <c r="O113" i="14"/>
  <c r="H34" i="3" l="1"/>
  <c r="U25" i="9"/>
  <c r="H30" i="3"/>
  <c r="H25" i="3"/>
  <c r="U49" i="9"/>
  <c r="G10" i="3"/>
  <c r="K24" i="7"/>
  <c r="C10" i="3"/>
  <c r="K14" i="7"/>
  <c r="D10" i="3"/>
  <c r="K18" i="7"/>
  <c r="F10" i="3"/>
  <c r="K22" i="7"/>
  <c r="H10" i="3"/>
  <c r="C14" i="7"/>
  <c r="E10" i="3"/>
  <c r="K20" i="7"/>
  <c r="U11" i="9"/>
  <c r="F40" i="9"/>
  <c r="J40" i="9"/>
  <c r="G40" i="9"/>
  <c r="K40" i="9"/>
  <c r="D40" i="9"/>
  <c r="I40" i="9"/>
  <c r="L40" i="9"/>
  <c r="E40" i="9"/>
  <c r="H40" i="9"/>
  <c r="E57" i="9"/>
  <c r="I57" i="9"/>
  <c r="F57" i="9"/>
  <c r="J57" i="9"/>
  <c r="G57" i="9"/>
  <c r="K57" i="9"/>
  <c r="D57" i="9"/>
  <c r="H57" i="9"/>
  <c r="L57" i="9"/>
  <c r="E93" i="9"/>
  <c r="I93" i="9"/>
  <c r="F93" i="9"/>
  <c r="J93" i="9"/>
  <c r="G93" i="9"/>
  <c r="K93" i="9"/>
  <c r="D93" i="9"/>
  <c r="H93" i="9"/>
  <c r="L93" i="9"/>
  <c r="F44" i="9"/>
  <c r="J44" i="9"/>
  <c r="G44" i="9"/>
  <c r="K44" i="9"/>
  <c r="E44" i="9"/>
  <c r="H44" i="9"/>
  <c r="I44" i="9"/>
  <c r="D44" i="9"/>
  <c r="L44" i="9"/>
  <c r="G99" i="9"/>
  <c r="K99" i="9"/>
  <c r="D99" i="9"/>
  <c r="H99" i="9"/>
  <c r="L99" i="9"/>
  <c r="E99" i="9"/>
  <c r="I99" i="9"/>
  <c r="F99" i="9"/>
  <c r="J99" i="9"/>
  <c r="Z11" i="9"/>
  <c r="U21" i="9"/>
  <c r="H20" i="3"/>
  <c r="U60" i="9"/>
  <c r="H59" i="3"/>
  <c r="U22" i="9"/>
  <c r="H21" i="3"/>
  <c r="U45" i="9"/>
  <c r="H44" i="3"/>
  <c r="G15" i="9"/>
  <c r="K15" i="9"/>
  <c r="D15" i="9"/>
  <c r="H15" i="9"/>
  <c r="L15" i="9"/>
  <c r="I15" i="9"/>
  <c r="J15" i="9"/>
  <c r="E15" i="9"/>
  <c r="F15" i="9"/>
  <c r="D20" i="9"/>
  <c r="H20" i="9"/>
  <c r="L20" i="9"/>
  <c r="E20" i="9"/>
  <c r="I20" i="9"/>
  <c r="F20" i="9"/>
  <c r="G20" i="9"/>
  <c r="J20" i="9"/>
  <c r="K20" i="9"/>
  <c r="D12" i="9"/>
  <c r="H12" i="9"/>
  <c r="L12" i="9"/>
  <c r="E12" i="9"/>
  <c r="I12" i="9"/>
  <c r="F12" i="9"/>
  <c r="G12" i="9"/>
  <c r="J12" i="9"/>
  <c r="K12" i="9"/>
  <c r="E43" i="9"/>
  <c r="I43" i="9"/>
  <c r="F43" i="9"/>
  <c r="J43" i="9"/>
  <c r="D43" i="9"/>
  <c r="L43" i="9"/>
  <c r="G43" i="9"/>
  <c r="H43" i="9"/>
  <c r="K43" i="9"/>
  <c r="E21" i="9"/>
  <c r="I21" i="9"/>
  <c r="F21" i="9"/>
  <c r="J21" i="9"/>
  <c r="G21" i="9"/>
  <c r="H21" i="9"/>
  <c r="K21" i="9"/>
  <c r="D21" i="9"/>
  <c r="D115" i="9" s="1"/>
  <c r="L21" i="9"/>
  <c r="G59" i="9"/>
  <c r="K59" i="9"/>
  <c r="D59" i="9"/>
  <c r="H59" i="9"/>
  <c r="L59" i="9"/>
  <c r="E59" i="9"/>
  <c r="I59" i="9"/>
  <c r="F59" i="9"/>
  <c r="J59" i="9"/>
  <c r="F70" i="9"/>
  <c r="J70" i="9"/>
  <c r="G70" i="9"/>
  <c r="K70" i="9"/>
  <c r="D70" i="9"/>
  <c r="H70" i="9"/>
  <c r="L70" i="9"/>
  <c r="E70" i="9"/>
  <c r="I70" i="9"/>
  <c r="AE11" i="9"/>
  <c r="U33" i="9"/>
  <c r="H32" i="3"/>
  <c r="G19" i="9"/>
  <c r="K19" i="9"/>
  <c r="D19" i="9"/>
  <c r="H19" i="9"/>
  <c r="L19" i="9"/>
  <c r="E19" i="9"/>
  <c r="F19" i="9"/>
  <c r="I19" i="9"/>
  <c r="J19" i="9"/>
  <c r="G23" i="9"/>
  <c r="K23" i="9"/>
  <c r="D23" i="9"/>
  <c r="H23" i="9"/>
  <c r="L23" i="9"/>
  <c r="I23" i="9"/>
  <c r="J23" i="9"/>
  <c r="E23" i="9"/>
  <c r="F23" i="9"/>
  <c r="D56" i="9"/>
  <c r="H56" i="9"/>
  <c r="L56" i="9"/>
  <c r="E56" i="9"/>
  <c r="I56" i="9"/>
  <c r="F56" i="9"/>
  <c r="J56" i="9"/>
  <c r="G56" i="9"/>
  <c r="K56" i="9"/>
  <c r="E33" i="9"/>
  <c r="I33" i="9"/>
  <c r="F33" i="9"/>
  <c r="J33" i="9"/>
  <c r="K33" i="9"/>
  <c r="D33" i="9"/>
  <c r="L33" i="9"/>
  <c r="G33" i="9"/>
  <c r="H33" i="9"/>
  <c r="E73" i="9"/>
  <c r="I73" i="9"/>
  <c r="F73" i="9"/>
  <c r="J73" i="9"/>
  <c r="G73" i="9"/>
  <c r="K73" i="9"/>
  <c r="D73" i="9"/>
  <c r="H73" i="9"/>
  <c r="L73" i="9"/>
  <c r="G79" i="9"/>
  <c r="K79" i="9"/>
  <c r="D79" i="9"/>
  <c r="H79" i="9"/>
  <c r="L79" i="9"/>
  <c r="E79" i="9"/>
  <c r="I79" i="9"/>
  <c r="F79" i="9"/>
  <c r="J79" i="9"/>
  <c r="AB11" i="9"/>
  <c r="AC11" i="9"/>
  <c r="U23" i="9"/>
  <c r="H22" i="3"/>
  <c r="D24" i="9"/>
  <c r="H24" i="9"/>
  <c r="L24" i="9"/>
  <c r="E24" i="9"/>
  <c r="I24" i="9"/>
  <c r="J24" i="9"/>
  <c r="K24" i="9"/>
  <c r="F24" i="9"/>
  <c r="G24" i="9"/>
  <c r="D28" i="9"/>
  <c r="H28" i="9"/>
  <c r="L28" i="9"/>
  <c r="E28" i="9"/>
  <c r="I28" i="9"/>
  <c r="F28" i="9"/>
  <c r="G28" i="9"/>
  <c r="J28" i="9"/>
  <c r="K28" i="9"/>
  <c r="G63" i="9"/>
  <c r="D63" i="9"/>
  <c r="E63" i="9"/>
  <c r="F63" i="9"/>
  <c r="K63" i="9"/>
  <c r="H63" i="9"/>
  <c r="L63" i="9"/>
  <c r="I63" i="9"/>
  <c r="J63" i="9"/>
  <c r="G55" i="9"/>
  <c r="K55" i="9"/>
  <c r="D55" i="9"/>
  <c r="H55" i="9"/>
  <c r="L55" i="9"/>
  <c r="E55" i="9"/>
  <c r="I55" i="9"/>
  <c r="F55" i="9"/>
  <c r="J55" i="9"/>
  <c r="G75" i="9"/>
  <c r="K75" i="9"/>
  <c r="D75" i="9"/>
  <c r="H75" i="9"/>
  <c r="L75" i="9"/>
  <c r="E75" i="9"/>
  <c r="I75" i="9"/>
  <c r="F75" i="9"/>
  <c r="J75" i="9"/>
  <c r="F26" i="9"/>
  <c r="J26" i="9"/>
  <c r="G26" i="9"/>
  <c r="K26" i="9"/>
  <c r="D26" i="9"/>
  <c r="L26" i="9"/>
  <c r="E26" i="9"/>
  <c r="H26" i="9"/>
  <c r="I26" i="9"/>
  <c r="D42" i="9"/>
  <c r="H42" i="9"/>
  <c r="L42" i="9"/>
  <c r="E42" i="9"/>
  <c r="I42" i="9"/>
  <c r="K42" i="9"/>
  <c r="F42" i="9"/>
  <c r="G42" i="9"/>
  <c r="J42" i="9"/>
  <c r="E13" i="9"/>
  <c r="I13" i="9"/>
  <c r="F13" i="9"/>
  <c r="J13" i="9"/>
  <c r="G13" i="9"/>
  <c r="G115" i="9" s="1"/>
  <c r="H13" i="9"/>
  <c r="K13" i="9"/>
  <c r="D13" i="9"/>
  <c r="L13" i="9"/>
  <c r="F86" i="9"/>
  <c r="J86" i="9"/>
  <c r="G86" i="9"/>
  <c r="K86" i="9"/>
  <c r="D86" i="9"/>
  <c r="L86" i="9"/>
  <c r="E86" i="9"/>
  <c r="H86" i="9"/>
  <c r="I86" i="9"/>
  <c r="Y11" i="9"/>
  <c r="AA11" i="9"/>
  <c r="H27" i="3"/>
  <c r="U28" i="9"/>
  <c r="H16" i="3"/>
  <c r="U17" i="9"/>
  <c r="U12" i="9"/>
  <c r="H11" i="3"/>
  <c r="D14" i="3"/>
  <c r="G14" i="3"/>
  <c r="E14" i="3"/>
  <c r="C14" i="3"/>
  <c r="F14" i="3"/>
  <c r="O115" i="9"/>
  <c r="D13" i="3"/>
  <c r="R115" i="9"/>
  <c r="G13" i="3"/>
  <c r="E13" i="3"/>
  <c r="P115" i="9"/>
  <c r="F13" i="3"/>
  <c r="Q115" i="9"/>
  <c r="H14" i="3"/>
  <c r="U16" i="9"/>
  <c r="U27" i="9"/>
  <c r="H26" i="3"/>
  <c r="H28" i="3"/>
  <c r="U29" i="9"/>
  <c r="U48" i="9"/>
  <c r="H47" i="3"/>
  <c r="U37" i="9"/>
  <c r="H36" i="3"/>
  <c r="H17" i="3"/>
  <c r="U18" i="9"/>
  <c r="U43" i="9"/>
  <c r="H42" i="3"/>
  <c r="U19" i="9"/>
  <c r="H18" i="3"/>
  <c r="U24" i="9"/>
  <c r="H23" i="3"/>
  <c r="U53" i="9"/>
  <c r="H52" i="3"/>
  <c r="U57" i="9"/>
  <c r="H56" i="3"/>
  <c r="U44" i="9"/>
  <c r="H43" i="3"/>
  <c r="U56" i="9"/>
  <c r="H55" i="3"/>
  <c r="H46" i="3"/>
  <c r="U47" i="9"/>
  <c r="U40" i="9"/>
  <c r="H39" i="3"/>
  <c r="U39" i="9"/>
  <c r="H38" i="3"/>
  <c r="H13" i="3"/>
  <c r="U14" i="9"/>
  <c r="U30" i="9"/>
  <c r="H29" i="3"/>
  <c r="U52" i="9"/>
  <c r="H51" i="3"/>
  <c r="T116" i="14"/>
  <c r="U34" i="9"/>
  <c r="H33" i="3"/>
  <c r="H41" i="3"/>
  <c r="U42" i="9"/>
  <c r="H49" i="3"/>
  <c r="U50" i="9"/>
  <c r="H54" i="3"/>
  <c r="U55" i="9"/>
  <c r="H50" i="3"/>
  <c r="U51" i="9"/>
  <c r="H37" i="3"/>
  <c r="U38" i="9"/>
  <c r="U46" i="9"/>
  <c r="H45" i="3"/>
  <c r="H57" i="3"/>
  <c r="U58" i="9"/>
  <c r="H53" i="3"/>
  <c r="U54" i="9"/>
  <c r="H58" i="3"/>
  <c r="U59" i="9"/>
  <c r="T115" i="9"/>
  <c r="Q116" i="14"/>
  <c r="U116" i="14"/>
  <c r="R116" i="14"/>
  <c r="V116" i="14"/>
  <c r="O116" i="14"/>
  <c r="S116" i="14"/>
  <c r="P116" i="14"/>
  <c r="N115" i="9"/>
  <c r="K14" i="13" s="1"/>
  <c r="N116" i="14"/>
  <c r="F115" i="9" l="1"/>
  <c r="E115" i="9"/>
  <c r="H115" i="9"/>
  <c r="K115" i="9"/>
  <c r="L115" i="9"/>
  <c r="E9" i="3"/>
  <c r="K20" i="13"/>
  <c r="AA12" i="9"/>
  <c r="F9" i="3"/>
  <c r="AB12" i="9"/>
  <c r="K22" i="13"/>
  <c r="G9" i="3"/>
  <c r="K24" i="13"/>
  <c r="AC12" i="9"/>
  <c r="I115" i="9"/>
  <c r="D9" i="3"/>
  <c r="K18" i="13"/>
  <c r="Z12" i="9"/>
  <c r="J115" i="9"/>
  <c r="Y12" i="9"/>
  <c r="C9" i="3"/>
  <c r="C7" i="3"/>
  <c r="C14" i="13"/>
  <c r="AE12" i="9"/>
</calcChain>
</file>

<file path=xl/sharedStrings.xml><?xml version="1.0" encoding="utf-8"?>
<sst xmlns="http://schemas.openxmlformats.org/spreadsheetml/2006/main" count="152" uniqueCount="107">
  <si>
    <t>Liste des élèves</t>
  </si>
  <si>
    <t>École :</t>
  </si>
  <si>
    <t>Saisir le nom de l'école</t>
  </si>
  <si>
    <t>NOM</t>
  </si>
  <si>
    <t>Saisir la liste des élèves</t>
  </si>
  <si>
    <t>Code</t>
  </si>
  <si>
    <t>: Réponse(s) attendue(s)</t>
  </si>
  <si>
    <t>: Autre(s) réponse(s)</t>
  </si>
  <si>
    <t>: Absence de réponse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</si>
  <si>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</si>
  <si>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</si>
  <si>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</si>
  <si>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</si>
  <si>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</si>
  <si>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</si>
  <si>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</si>
  <si>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</si>
  <si>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</si>
  <si>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</si>
  <si>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</si>
  <si>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</si>
  <si>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</si>
  <si>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</si>
  <si>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</si>
  <si>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</si>
  <si>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</si>
  <si>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</si>
  <si>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</si>
  <si>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Français</t>
  </si>
  <si>
    <t>%</t>
  </si>
  <si>
    <t>Outil de traitement d'Evaluation</t>
  </si>
  <si>
    <t>: Réponse partielle</t>
  </si>
  <si>
    <t>Synthèse enseignant</t>
  </si>
  <si>
    <t>Pourcentage de Réponses Partielles  - 4 -</t>
  </si>
  <si>
    <t>Saisir la classe et le nom de l'Enseignant</t>
  </si>
  <si>
    <t>E1</t>
  </si>
  <si>
    <t>FRAN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</si>
  <si>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</si>
  <si>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</si>
  <si>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</si>
  <si>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</si>
  <si>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</si>
  <si>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</si>
  <si>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</si>
  <si>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</si>
  <si>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</si>
  <si>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</si>
  <si>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</si>
  <si>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</si>
  <si>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7</t>
  </si>
  <si>
    <t>EX 8</t>
  </si>
  <si>
    <t>EX 5</t>
  </si>
  <si>
    <t>EX 6</t>
  </si>
  <si>
    <t>EX 9</t>
  </si>
  <si>
    <t>E2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</si>
  <si>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</si>
  <si>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</si>
  <si>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</si>
  <si>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</si>
  <si>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</si>
  <si>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</si>
  <si>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</si>
  <si>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</si>
  <si>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</si>
  <si>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LC</t>
  </si>
  <si>
    <t>LC1</t>
  </si>
  <si>
    <t>LC2</t>
  </si>
  <si>
    <t>E</t>
  </si>
  <si>
    <t>EC1</t>
  </si>
  <si>
    <t>EC2</t>
  </si>
  <si>
    <t>ECOUTER /COMPRENDRE</t>
  </si>
  <si>
    <t>REAGIER / DIALOGUER</t>
  </si>
  <si>
    <t>PARLER EN CONTINU</t>
  </si>
  <si>
    <t>LIRE / COMPRENDRE</t>
  </si>
  <si>
    <t>ECOUTER ET COMPRENDRE</t>
  </si>
  <si>
    <t>REAGIR ET DIALOGUER</t>
  </si>
  <si>
    <t>LIRE ET COMPRENDRE</t>
  </si>
  <si>
    <t>ECRIRE</t>
  </si>
  <si>
    <t>Ecouter et comprendre</t>
  </si>
  <si>
    <t>reagir et dialoguer</t>
  </si>
  <si>
    <t>Parler en continu</t>
  </si>
  <si>
    <t>lire et comprendre</t>
  </si>
  <si>
    <t>ecrire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</si>
  <si>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</si>
  <si>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</si>
  <si>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</si>
  <si>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</si>
  <si>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6-7</t>
  </si>
  <si>
    <t>8-9</t>
  </si>
  <si>
    <t>Comprendre des textes très courts et très simples, phrase par phrase, en relevant des noms, des mots familiers et des expressions très élémentaires et en relisant si nécessaire.</t>
  </si>
  <si>
    <t>Produire des expressions simples, isolées, sur les gens et les choses.</t>
  </si>
  <si>
    <t>Ecrire des expressions ou phrases isolés.</t>
  </si>
  <si>
    <t>Réagir et dialoguer</t>
  </si>
  <si>
    <t>Parler et continu</t>
  </si>
  <si>
    <t>Ecrire</t>
  </si>
  <si>
    <t>Anglais</t>
  </si>
  <si>
    <t>Langues Vivantes Etrangères</t>
  </si>
  <si>
    <t>CM1</t>
  </si>
  <si>
    <t>CM2</t>
  </si>
  <si>
    <t>Niveau :</t>
  </si>
  <si>
    <t>Choisir le niveau</t>
  </si>
  <si>
    <t>Evaluations Diagnostiques - CM1</t>
  </si>
  <si>
    <t>Liste des élèves de CM1</t>
  </si>
  <si>
    <t>Saisie des codes CM1</t>
  </si>
  <si>
    <t xml:space="preserve">Synthèse des résultats CM1 </t>
  </si>
  <si>
    <t>RESULTATS EVALUATIONS DIAG LVE CM1 2019</t>
  </si>
  <si>
    <t xml:space="preserve">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</si>
</sst>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1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4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ill="1" applyBorder="1" applyAlignment="1" applyProtection="1">
      <alignment horizontal="left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Protection="1"/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ill="1" applyBorder="1" applyAlignment="1" applyProtection="1">
      <alignment horizontal="left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9" fillId="5" borderId="0" xfId="3" applyFill="1" applyBorder="1" applyProtection="1"/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ill="1" applyBorder="1" applyAlignment="1" applyProtection="1">
      <alignment horizontal="left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9" fillId="5" borderId="5" xfId="3" applyFill="1" applyBorder="1" applyProtection="1"/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41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49" fontId="42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164" fontId="23" fillId="10" borderId="24" xfId="0" applyNumberFormat="1" applyFont="1" applyFill="1" applyBorder="1" applyAlignment="1" applyProtection="1">
      <alignment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9" fillId="5" borderId="10" xfId="3" applyFill="1" applyBorder="1" applyProtection="1"/>
    <xf numFmtId="0" fontId="9" fillId="5" borderId="11" xfId="3" applyFill="1" applyBorder="1" applyProtection="1"/>
    <xf numFmtId="0" fontId="9" fillId="5" borderId="42" xfId="3" applyFont="1" applyFill="1" applyBorder="1" applyProtection="1"/>
    <xf numFmtId="0" fontId="8" fillId="16" borderId="14" xfId="3" applyFont="1" applyFill="1" applyBorder="1" applyAlignment="1" applyProtection="1">
      <alignment horizontal="center" vertical="center"/>
      <protection locked="0"/>
    </xf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5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6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0" fontId="47" fillId="9" borderId="0" xfId="0" applyFont="1" applyFill="1" applyProtection="1">
      <protection hidden="1"/>
    </xf>
    <xf numFmtId="0" fontId="48" fillId="9" borderId="0" xfId="0" applyFont="1" applyFill="1" applyProtection="1">
      <protection hidden="1"/>
    </xf>
    <xf numFmtId="0" fontId="49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9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2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2" fillId="10" borderId="0" xfId="0" applyFont="1" applyFill="1" applyBorder="1" applyAlignment="1" applyProtection="1">
      <alignment horizontal="center" vertical="center"/>
    </xf>
    <xf numFmtId="0" fontId="50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7" fillId="27" borderId="0" xfId="0" applyFont="1" applyFill="1" applyBorder="1" applyAlignment="1" applyProtection="1">
      <alignment horizontal="center" vertical="center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3" fillId="21" borderId="0" xfId="0" applyFont="1" applyFill="1" applyBorder="1" applyAlignment="1" applyProtection="1">
      <alignment horizontal="center" vertical="center" wrapText="1"/>
    </xf>
    <xf numFmtId="0" fontId="43" fillId="24" borderId="0" xfId="0" applyFont="1" applyFill="1" applyAlignment="1">
      <alignment horizontal="center"/>
    </xf>
    <xf numFmtId="0" fontId="44" fillId="24" borderId="0" xfId="0" applyFont="1" applyFill="1" applyAlignment="1" applyProtection="1">
      <alignment horizontal="center" wrapText="1"/>
    </xf>
    <xf numFmtId="0" fontId="46" fillId="24" borderId="0" xfId="0" applyFont="1" applyFill="1" applyBorder="1" applyAlignment="1" applyProtection="1">
      <alignment horizontal="center"/>
    </xf>
    <xf numFmtId="0" fontId="33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29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0" fillId="22" borderId="13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13" fillId="11" borderId="0" xfId="0" applyFont="1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9" fillId="10" borderId="24" xfId="2" applyNumberFormat="1" applyFont="1" applyFill="1" applyBorder="1" applyAlignment="1" applyProtection="1">
      <alignment horizontal="center" vertical="center" textRotation="90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1" fillId="10" borderId="4" xfId="0" applyFont="1" applyFill="1" applyBorder="1" applyAlignment="1" applyProtection="1">
      <alignment horizontal="center" vertical="center" wrapText="1"/>
    </xf>
    <xf numFmtId="49" fontId="42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164" fontId="32" fillId="10" borderId="29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50" fillId="10" borderId="0" xfId="0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5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traitement_an!$X$11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traitement_an!$Y$11:$AE$11</c:f>
              <c:numCache>
                <c:formatCode>0.0%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traitement_an!$X$12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traitement_an!$Y$10:$AE$10</c:f>
              <c:strCache>
                <c:ptCount val="7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3">
                  <c:v>lire et comprendre</c:v>
                </c:pt>
                <c:pt idx="4">
                  <c:v>ecrire</c:v>
                </c:pt>
                <c:pt idx="6">
                  <c:v>Français</c:v>
                </c:pt>
              </c:strCache>
            </c:strRef>
          </c:cat>
          <c:val>
            <c:numRef>
              <c:f>traitement_an!$Y$12:$AE$12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770107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27</xdr:row>
      <xdr:rowOff>119041</xdr:rowOff>
    </xdr:from>
    <xdr:to>
      <xdr:col>11</xdr:col>
      <xdr:colOff>145849</xdr:colOff>
      <xdr:row>41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33</xdr:row>
      <xdr:rowOff>45246</xdr:rowOff>
    </xdr:from>
    <xdr:to>
      <xdr:col>11</xdr:col>
      <xdr:colOff>190900</xdr:colOff>
      <xdr:row>42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E5" sqref="E5"/>
    </sheetView>
  </sheetViews>
  <sheetFormatPr baseColWidth="10" defaultRowHeight="15" x14ac:dyDescent="0.25"/>
  <cols>
    <col min="1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9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39"/>
      <c r="O1" s="139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</row>
    <row r="2" spans="1:68" x14ac:dyDescent="0.25">
      <c r="A2" s="139"/>
      <c r="B2" s="140"/>
      <c r="C2" s="140"/>
      <c r="D2" s="140"/>
      <c r="E2" s="140"/>
      <c r="F2" s="140"/>
      <c r="G2" s="140"/>
      <c r="H2" s="140"/>
      <c r="I2" s="173" t="s">
        <v>11</v>
      </c>
      <c r="J2" s="173"/>
      <c r="K2" s="173"/>
      <c r="L2" s="173"/>
      <c r="M2" s="173"/>
      <c r="N2" s="173"/>
      <c r="O2" s="139"/>
      <c r="P2" s="139"/>
      <c r="Q2" s="139"/>
      <c r="R2" s="139"/>
      <c r="S2" s="139"/>
      <c r="T2" s="139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</row>
    <row r="3" spans="1:68" ht="15.75" customHeight="1" x14ac:dyDescent="0.25">
      <c r="A3" s="139"/>
      <c r="B3" s="140"/>
      <c r="C3" s="140"/>
      <c r="D3" s="140"/>
      <c r="E3" s="140"/>
      <c r="F3" s="140"/>
      <c r="G3" s="140"/>
      <c r="H3" s="140"/>
      <c r="I3" s="173"/>
      <c r="J3" s="173"/>
      <c r="K3" s="173"/>
      <c r="L3" s="173"/>
      <c r="M3" s="173"/>
      <c r="N3" s="173"/>
      <c r="O3" s="139"/>
      <c r="P3" s="139"/>
      <c r="Q3" s="139"/>
      <c r="R3" s="139"/>
      <c r="S3" s="139"/>
      <c r="T3" s="139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</row>
    <row r="4" spans="1:68" s="3" customFormat="1" x14ac:dyDescent="0.25">
      <c r="A4" s="139"/>
      <c r="B4" s="140"/>
      <c r="C4" s="140"/>
      <c r="D4" s="140"/>
      <c r="E4" s="140"/>
      <c r="F4" s="140"/>
      <c r="G4" s="140"/>
      <c r="H4" s="140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</row>
    <row r="5" spans="1:68" s="3" customFormat="1" x14ac:dyDescent="0.25">
      <c r="A5" s="139"/>
      <c r="B5" s="140"/>
      <c r="C5" s="140"/>
      <c r="D5" s="140"/>
      <c r="E5" s="140"/>
      <c r="F5" s="140"/>
      <c r="G5" s="140"/>
      <c r="H5" s="140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</row>
    <row r="6" spans="1:68" ht="18.75" x14ac:dyDescent="0.3">
      <c r="A6" s="139"/>
      <c r="B6" s="140"/>
      <c r="C6" s="140"/>
      <c r="D6" s="140"/>
      <c r="E6" s="140"/>
      <c r="F6" s="140"/>
      <c r="G6" s="140"/>
      <c r="H6" s="140"/>
      <c r="I6" s="141"/>
      <c r="J6" s="174">
        <v>1</v>
      </c>
      <c r="K6" s="175" t="s">
        <v>12</v>
      </c>
      <c r="L6" s="175"/>
      <c r="M6" s="175"/>
      <c r="N6" s="139"/>
      <c r="O6" s="158"/>
      <c r="P6" s="180" t="s">
        <v>13</v>
      </c>
      <c r="Q6" s="180"/>
      <c r="R6" s="180"/>
      <c r="S6" s="180"/>
      <c r="T6" s="139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</row>
    <row r="7" spans="1:68" ht="18.75" x14ac:dyDescent="0.3">
      <c r="A7" s="139"/>
      <c r="B7" s="140"/>
      <c r="C7" s="140"/>
      <c r="D7" s="140"/>
      <c r="E7" s="140"/>
      <c r="F7" s="140"/>
      <c r="G7" s="140"/>
      <c r="H7" s="140"/>
      <c r="I7" s="139"/>
      <c r="J7" s="174"/>
      <c r="K7" s="175"/>
      <c r="L7" s="175"/>
      <c r="M7" s="175"/>
      <c r="N7" s="139"/>
      <c r="O7" s="158"/>
      <c r="P7" s="158" t="s">
        <v>102</v>
      </c>
      <c r="Q7" s="158"/>
      <c r="R7" s="158"/>
      <c r="S7" s="158"/>
      <c r="T7" s="139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</row>
    <row r="8" spans="1:68" s="3" customFormat="1" ht="18.75" x14ac:dyDescent="0.3">
      <c r="A8" s="139"/>
      <c r="B8" s="140"/>
      <c r="C8" s="140"/>
      <c r="D8" s="140"/>
      <c r="E8" s="140"/>
      <c r="F8" s="140"/>
      <c r="G8" s="140"/>
      <c r="H8" s="140"/>
      <c r="I8" s="139"/>
      <c r="J8" s="139"/>
      <c r="K8" s="139"/>
      <c r="L8" s="139"/>
      <c r="M8" s="139"/>
      <c r="N8" s="139"/>
      <c r="O8" s="158"/>
      <c r="P8" s="158"/>
      <c r="Q8" s="158"/>
      <c r="R8" s="158"/>
      <c r="S8" s="158"/>
      <c r="T8" s="139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</row>
    <row r="9" spans="1:68" s="3" customFormat="1" ht="28.5" x14ac:dyDescent="0.45">
      <c r="A9" s="139"/>
      <c r="B9" s="181" t="s">
        <v>30</v>
      </c>
      <c r="C9" s="181"/>
      <c r="D9" s="181"/>
      <c r="E9" s="181"/>
      <c r="F9" s="181"/>
      <c r="G9" s="140"/>
      <c r="H9" s="140"/>
      <c r="I9" s="139"/>
      <c r="J9" s="139"/>
      <c r="K9" s="139"/>
      <c r="L9" s="139"/>
      <c r="M9" s="139"/>
      <c r="N9" s="139"/>
      <c r="O9" s="158"/>
      <c r="P9" s="158"/>
      <c r="Q9" s="158"/>
      <c r="R9" s="158"/>
      <c r="S9" s="158"/>
      <c r="T9" s="139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</row>
    <row r="10" spans="1:68" ht="28.5" x14ac:dyDescent="0.45">
      <c r="A10" s="139"/>
      <c r="B10" s="155" t="s">
        <v>101</v>
      </c>
      <c r="C10" s="155"/>
      <c r="D10" s="155"/>
      <c r="E10" s="155"/>
      <c r="F10" s="155"/>
      <c r="G10" s="140"/>
      <c r="H10" s="140"/>
      <c r="I10" s="139"/>
      <c r="J10" s="174">
        <v>2</v>
      </c>
      <c r="K10" s="175" t="s">
        <v>14</v>
      </c>
      <c r="L10" s="175"/>
      <c r="M10" s="175"/>
      <c r="N10" s="139"/>
      <c r="O10" s="158"/>
      <c r="P10" s="180" t="s">
        <v>15</v>
      </c>
      <c r="Q10" s="180"/>
      <c r="R10" s="180"/>
      <c r="S10" s="180"/>
      <c r="T10" s="139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</row>
    <row r="11" spans="1:68" ht="28.5" x14ac:dyDescent="0.45">
      <c r="A11" s="139"/>
      <c r="B11" s="181" t="s">
        <v>96</v>
      </c>
      <c r="C11" s="181"/>
      <c r="D11" s="181"/>
      <c r="E11" s="181"/>
      <c r="F11" s="181"/>
      <c r="G11" s="140"/>
      <c r="H11" s="140"/>
      <c r="I11" s="139"/>
      <c r="J11" s="174"/>
      <c r="K11" s="175"/>
      <c r="L11" s="175"/>
      <c r="M11" s="175"/>
      <c r="N11" s="139"/>
      <c r="O11" s="158"/>
      <c r="P11" s="158" t="s">
        <v>16</v>
      </c>
      <c r="Q11" s="158"/>
      <c r="R11" s="158"/>
      <c r="S11" s="158"/>
      <c r="T11" s="139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</row>
    <row r="12" spans="1:68" s="3" customFormat="1" ht="16.5" customHeight="1" x14ac:dyDescent="0.3">
      <c r="A12" s="139"/>
      <c r="B12" s="140"/>
      <c r="C12" s="140"/>
      <c r="D12" s="140"/>
      <c r="E12" s="140"/>
      <c r="F12" s="140"/>
      <c r="G12" s="140"/>
      <c r="H12" s="140"/>
      <c r="I12" s="139"/>
      <c r="J12" s="139"/>
      <c r="K12" s="139"/>
      <c r="L12" s="139"/>
      <c r="M12" s="139"/>
      <c r="N12" s="139"/>
      <c r="O12" s="158"/>
      <c r="P12" s="158" t="s">
        <v>17</v>
      </c>
      <c r="Q12" s="158"/>
      <c r="R12" s="158"/>
      <c r="S12" s="158"/>
      <c r="T12" s="139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</row>
    <row r="13" spans="1:68" s="3" customFormat="1" ht="28.5" x14ac:dyDescent="0.45">
      <c r="A13" s="139"/>
      <c r="B13" s="178" t="s">
        <v>106</v>
      </c>
      <c r="C13" s="178"/>
      <c r="D13" s="178"/>
      <c r="E13" s="178"/>
      <c r="F13" s="178"/>
      <c r="G13" s="140"/>
      <c r="H13" s="140"/>
      <c r="I13" s="139"/>
      <c r="J13" s="139"/>
      <c r="K13" s="139"/>
      <c r="L13" s="139"/>
      <c r="M13" s="139"/>
      <c r="N13" s="139"/>
      <c r="O13" s="158"/>
      <c r="P13" s="159" t="s">
        <v>39</v>
      </c>
      <c r="Q13" s="158"/>
      <c r="R13" s="158"/>
      <c r="S13" s="158"/>
      <c r="T13" s="139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</row>
    <row r="14" spans="1:68" s="3" customFormat="1" ht="18.75" x14ac:dyDescent="0.3">
      <c r="A14" s="141"/>
      <c r="B14" s="140"/>
      <c r="C14" s="140"/>
      <c r="D14" s="140"/>
      <c r="E14" s="140"/>
      <c r="F14" s="140"/>
      <c r="G14" s="140"/>
      <c r="H14" s="140"/>
      <c r="I14" s="139"/>
      <c r="J14" s="139"/>
      <c r="K14" s="139"/>
      <c r="L14" s="139"/>
      <c r="M14" s="139"/>
      <c r="N14" s="139"/>
      <c r="O14" s="158"/>
      <c r="P14" s="159" t="s">
        <v>18</v>
      </c>
      <c r="Q14" s="158"/>
      <c r="R14" s="158"/>
      <c r="S14" s="158"/>
      <c r="T14" s="139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</row>
    <row r="15" spans="1:68" s="3" customFormat="1" ht="18.75" x14ac:dyDescent="0.3">
      <c r="A15" s="141"/>
      <c r="B15" s="140"/>
      <c r="C15" s="140"/>
      <c r="D15" s="140"/>
      <c r="E15" s="140"/>
      <c r="F15" s="140"/>
      <c r="G15" s="140"/>
      <c r="H15" s="140"/>
      <c r="I15" s="139"/>
      <c r="J15" s="139"/>
      <c r="K15" s="139"/>
      <c r="L15" s="139"/>
      <c r="M15" s="139"/>
      <c r="N15" s="139"/>
      <c r="O15" s="158"/>
      <c r="P15" s="159"/>
      <c r="Q15" s="158"/>
      <c r="R15" s="158"/>
      <c r="S15" s="158"/>
      <c r="T15" s="139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</row>
    <row r="16" spans="1:68" s="3" customFormat="1" ht="18.75" x14ac:dyDescent="0.3">
      <c r="A16" s="139"/>
      <c r="B16" s="140"/>
      <c r="C16" s="140"/>
      <c r="D16" s="140"/>
      <c r="E16" s="140"/>
      <c r="F16" s="140"/>
      <c r="G16" s="140"/>
      <c r="H16" s="140"/>
      <c r="I16" s="139"/>
      <c r="J16" s="139"/>
      <c r="K16" s="139"/>
      <c r="L16" s="139"/>
      <c r="M16" s="139"/>
      <c r="N16" s="139"/>
      <c r="O16" s="158"/>
      <c r="P16" s="158"/>
      <c r="Q16" s="158"/>
      <c r="R16" s="158"/>
      <c r="S16" s="158"/>
      <c r="T16" s="139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</row>
    <row r="17" spans="1:68" ht="18.75" x14ac:dyDescent="0.3">
      <c r="A17" s="139"/>
      <c r="B17" s="140"/>
      <c r="C17" s="140"/>
      <c r="D17" s="140"/>
      <c r="E17" s="140"/>
      <c r="F17" s="140"/>
      <c r="G17" s="140"/>
      <c r="H17" s="140"/>
      <c r="I17" s="141"/>
      <c r="J17" s="174">
        <v>3</v>
      </c>
      <c r="K17" s="175" t="s">
        <v>32</v>
      </c>
      <c r="L17" s="175"/>
      <c r="M17" s="175"/>
      <c r="N17" s="141"/>
      <c r="O17" s="158"/>
      <c r="P17" s="160" t="s">
        <v>19</v>
      </c>
      <c r="Q17" s="158"/>
      <c r="R17" s="158"/>
      <c r="S17" s="158"/>
      <c r="T17" s="139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</row>
    <row r="18" spans="1:68" ht="18.75" x14ac:dyDescent="0.3">
      <c r="A18" s="139"/>
      <c r="B18" s="140"/>
      <c r="C18" s="140"/>
      <c r="D18" s="140"/>
      <c r="E18" s="140"/>
      <c r="F18" s="140"/>
      <c r="G18" s="140"/>
      <c r="H18" s="140"/>
      <c r="I18" s="139"/>
      <c r="J18" s="174"/>
      <c r="K18" s="175"/>
      <c r="L18" s="175"/>
      <c r="M18" s="175"/>
      <c r="N18" s="141"/>
      <c r="O18" s="158"/>
      <c r="P18" s="158" t="s">
        <v>20</v>
      </c>
      <c r="Q18" s="158"/>
      <c r="R18" s="158"/>
      <c r="S18" s="158"/>
      <c r="T18" s="139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</row>
    <row r="19" spans="1:68" s="3" customFormat="1" ht="15" customHeight="1" x14ac:dyDescent="0.3">
      <c r="A19" s="139"/>
      <c r="B19" s="140"/>
      <c r="C19" s="176"/>
      <c r="D19" s="176"/>
      <c r="E19" s="176"/>
      <c r="F19" s="176"/>
      <c r="G19" s="176"/>
      <c r="H19" s="140"/>
      <c r="I19" s="139"/>
      <c r="J19" s="139"/>
      <c r="K19" s="139"/>
      <c r="L19" s="139"/>
      <c r="M19" s="139"/>
      <c r="N19" s="139"/>
      <c r="O19" s="158"/>
      <c r="P19" s="158"/>
      <c r="Q19" s="158"/>
      <c r="R19" s="158"/>
      <c r="S19" s="158"/>
      <c r="T19" s="139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</row>
    <row r="20" spans="1:68" s="3" customFormat="1" ht="18.75" x14ac:dyDescent="0.3">
      <c r="A20" s="139"/>
      <c r="B20" s="140"/>
      <c r="C20" s="176"/>
      <c r="D20" s="176"/>
      <c r="E20" s="176"/>
      <c r="F20" s="176"/>
      <c r="G20" s="176"/>
      <c r="H20" s="140"/>
      <c r="I20" s="139"/>
      <c r="J20" s="139"/>
      <c r="K20" s="141"/>
      <c r="L20" s="139"/>
      <c r="M20" s="139"/>
      <c r="N20" s="139"/>
      <c r="O20" s="158"/>
      <c r="P20" s="158"/>
      <c r="Q20" s="158"/>
      <c r="R20" s="158"/>
      <c r="S20" s="158"/>
      <c r="T20" s="139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</row>
    <row r="21" spans="1:68" ht="18.75" x14ac:dyDescent="0.3">
      <c r="A21" s="139"/>
      <c r="B21" s="140"/>
      <c r="C21" s="176"/>
      <c r="D21" s="176"/>
      <c r="E21" s="176"/>
      <c r="F21" s="176"/>
      <c r="G21" s="176"/>
      <c r="H21" s="140"/>
      <c r="I21" s="139"/>
      <c r="J21" s="174">
        <v>4</v>
      </c>
      <c r="K21" s="177" t="s">
        <v>37</v>
      </c>
      <c r="L21" s="177"/>
      <c r="M21" s="177"/>
      <c r="N21" s="139"/>
      <c r="O21" s="158"/>
      <c r="P21" s="160" t="s">
        <v>40</v>
      </c>
      <c r="Q21" s="158"/>
      <c r="R21" s="158"/>
      <c r="S21" s="158"/>
      <c r="T21" s="139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</row>
    <row r="22" spans="1:68" ht="18.75" x14ac:dyDescent="0.3">
      <c r="A22" s="139"/>
      <c r="B22" s="140"/>
      <c r="C22" s="176"/>
      <c r="D22" s="176"/>
      <c r="E22" s="176"/>
      <c r="F22" s="176"/>
      <c r="G22" s="176"/>
      <c r="H22" s="140"/>
      <c r="I22" s="139"/>
      <c r="J22" s="174"/>
      <c r="K22" s="177"/>
      <c r="L22" s="177"/>
      <c r="M22" s="177"/>
      <c r="N22" s="141"/>
      <c r="O22" s="158"/>
      <c r="P22" s="161"/>
      <c r="Q22" s="161"/>
      <c r="R22" s="161"/>
      <c r="S22" s="161"/>
      <c r="T22" s="139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</row>
    <row r="23" spans="1:68" s="3" customFormat="1" ht="18.75" x14ac:dyDescent="0.3">
      <c r="A23" s="139"/>
      <c r="B23" s="140"/>
      <c r="C23" s="140"/>
      <c r="D23" s="140"/>
      <c r="E23" s="140"/>
      <c r="F23" s="140"/>
      <c r="G23" s="140"/>
      <c r="H23" s="140"/>
      <c r="I23" s="139"/>
      <c r="J23" s="139"/>
      <c r="K23" s="139"/>
      <c r="L23" s="139"/>
      <c r="M23" s="141"/>
      <c r="N23" s="141"/>
      <c r="O23" s="158"/>
      <c r="P23" s="158"/>
      <c r="Q23" s="158"/>
      <c r="R23" s="158"/>
      <c r="S23" s="158"/>
      <c r="T23" s="139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</row>
    <row r="24" spans="1:68" s="3" customFormat="1" ht="18.75" x14ac:dyDescent="0.3">
      <c r="A24" s="139"/>
      <c r="B24" s="140"/>
      <c r="C24" s="140"/>
      <c r="D24" s="140"/>
      <c r="E24" s="140"/>
      <c r="F24" s="140"/>
      <c r="G24" s="140"/>
      <c r="H24" s="140"/>
      <c r="I24" s="139"/>
      <c r="J24" s="139"/>
      <c r="K24" s="139"/>
      <c r="L24" s="139"/>
      <c r="M24" s="139"/>
      <c r="N24" s="139"/>
      <c r="O24" s="158"/>
      <c r="P24" s="156"/>
      <c r="Q24" s="158"/>
      <c r="R24" s="158"/>
      <c r="S24" s="158"/>
      <c r="T24" s="139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</row>
    <row r="25" spans="1:68" ht="18.75" x14ac:dyDescent="0.3">
      <c r="A25" s="139"/>
      <c r="B25" s="139"/>
      <c r="C25" s="140"/>
      <c r="D25" s="140"/>
      <c r="E25" s="140"/>
      <c r="F25" s="140"/>
      <c r="G25" s="139"/>
      <c r="H25" s="139"/>
      <c r="I25" s="140"/>
      <c r="J25" s="174">
        <v>5</v>
      </c>
      <c r="K25" s="177" t="s">
        <v>21</v>
      </c>
      <c r="L25" s="177"/>
      <c r="M25" s="177"/>
      <c r="N25" s="139"/>
      <c r="O25" s="158"/>
      <c r="P25" s="160" t="s">
        <v>22</v>
      </c>
      <c r="Q25" s="158"/>
      <c r="R25" s="158"/>
      <c r="S25" s="158"/>
      <c r="T25" s="139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</row>
    <row r="26" spans="1:68" ht="37.5" customHeight="1" x14ac:dyDescent="0.3">
      <c r="A26" s="139"/>
      <c r="B26" s="139"/>
      <c r="C26" s="179" t="s">
        <v>44</v>
      </c>
      <c r="D26" s="179"/>
      <c r="E26" s="179"/>
      <c r="F26" s="179"/>
      <c r="G26" s="179"/>
      <c r="H26" s="139"/>
      <c r="I26" s="140"/>
      <c r="J26" s="174"/>
      <c r="K26" s="177"/>
      <c r="L26" s="177"/>
      <c r="M26" s="177"/>
      <c r="N26" s="141"/>
      <c r="O26" s="158"/>
      <c r="P26" s="161"/>
      <c r="Q26" s="161"/>
      <c r="R26" s="161"/>
      <c r="S26" s="161"/>
      <c r="T26" s="139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</row>
    <row r="27" spans="1:68" ht="18.75" x14ac:dyDescent="0.3">
      <c r="A27" s="139"/>
      <c r="B27" s="139"/>
      <c r="C27" s="156"/>
      <c r="D27" s="157" t="s">
        <v>23</v>
      </c>
      <c r="E27" s="156"/>
      <c r="F27" s="156"/>
      <c r="G27" s="156"/>
      <c r="H27" s="139"/>
      <c r="I27" s="139"/>
      <c r="J27" s="139"/>
      <c r="K27" s="139"/>
      <c r="L27" s="139"/>
      <c r="M27" s="139"/>
      <c r="N27" s="139"/>
      <c r="O27" s="139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</row>
    <row r="28" spans="1:68" ht="18.75" x14ac:dyDescent="0.3">
      <c r="A28" s="139"/>
      <c r="B28" s="139"/>
      <c r="C28" s="158"/>
      <c r="D28" s="158"/>
      <c r="E28" s="158"/>
      <c r="F28" s="158"/>
      <c r="G28" s="158"/>
      <c r="H28" s="139"/>
      <c r="I28" s="140"/>
      <c r="J28" s="139"/>
      <c r="K28" s="139"/>
      <c r="L28" s="139"/>
      <c r="M28" s="139"/>
      <c r="N28" s="139"/>
      <c r="O28" s="139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</row>
    <row r="29" spans="1:68" ht="18.75" x14ac:dyDescent="0.3">
      <c r="A29" s="139"/>
      <c r="B29" s="139"/>
      <c r="C29" s="158"/>
      <c r="D29" s="158"/>
      <c r="E29" s="158"/>
      <c r="F29" s="158"/>
      <c r="G29" s="158"/>
      <c r="H29" s="139"/>
      <c r="I29" s="139"/>
      <c r="J29" s="139"/>
      <c r="K29" s="139"/>
      <c r="L29" s="139"/>
      <c r="M29" s="139"/>
      <c r="N29" s="139"/>
      <c r="O29" s="139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</row>
    <row r="30" spans="1:68" x14ac:dyDescent="0.25">
      <c r="A30" s="139"/>
      <c r="B30" s="139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</row>
    <row r="31" spans="1:68" x14ac:dyDescent="0.25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</row>
    <row r="32" spans="1:68" x14ac:dyDescent="0.2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0"/>
      <c r="BM32" s="140"/>
      <c r="BN32" s="140"/>
      <c r="BO32" s="140"/>
      <c r="BP32" s="140"/>
    </row>
    <row r="33" spans="1:68" x14ac:dyDescent="0.25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</row>
    <row r="34" spans="1:68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140"/>
      <c r="BL34" s="140"/>
      <c r="BM34" s="140"/>
      <c r="BN34" s="140"/>
      <c r="BO34" s="140"/>
      <c r="BP34" s="140"/>
    </row>
    <row r="35" spans="1:68" x14ac:dyDescent="0.2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</row>
    <row r="36" spans="1:68" x14ac:dyDescent="0.25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</row>
    <row r="37" spans="1:68" x14ac:dyDescent="0.25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</row>
    <row r="38" spans="1:68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</row>
    <row r="39" spans="1:68" x14ac:dyDescent="0.25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</row>
    <row r="40" spans="1:68" x14ac:dyDescent="0.25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</row>
    <row r="41" spans="1:68" x14ac:dyDescent="0.2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</row>
    <row r="42" spans="1:68" x14ac:dyDescent="0.25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  <c r="BI42" s="140"/>
      <c r="BJ42" s="140"/>
      <c r="BK42" s="140"/>
      <c r="BL42" s="140"/>
      <c r="BM42" s="140"/>
      <c r="BN42" s="140"/>
      <c r="BO42" s="140"/>
      <c r="BP42" s="140"/>
    </row>
    <row r="43" spans="1:68" x14ac:dyDescent="0.2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</row>
    <row r="44" spans="1:68" x14ac:dyDescent="0.2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</row>
    <row r="45" spans="1:68" x14ac:dyDescent="0.25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</row>
    <row r="46" spans="1:68" x14ac:dyDescent="0.25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</row>
    <row r="47" spans="1:68" x14ac:dyDescent="0.2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</row>
    <row r="48" spans="1:68" x14ac:dyDescent="0.25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</row>
    <row r="49" spans="1:68" x14ac:dyDescent="0.25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</row>
    <row r="50" spans="1:68" x14ac:dyDescent="0.2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</row>
    <row r="51" spans="1:68" x14ac:dyDescent="0.25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</row>
    <row r="52" spans="1:68" x14ac:dyDescent="0.25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</row>
    <row r="53" spans="1:68" x14ac:dyDescent="0.2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</row>
    <row r="54" spans="1:68" x14ac:dyDescent="0.2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</row>
    <row r="55" spans="1:68" x14ac:dyDescent="0.25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</row>
    <row r="56" spans="1:68" x14ac:dyDescent="0.2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</row>
    <row r="57" spans="1:68" x14ac:dyDescent="0.25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</row>
    <row r="58" spans="1:68" x14ac:dyDescent="0.25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</row>
    <row r="59" spans="1:68" x14ac:dyDescent="0.2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</row>
    <row r="60" spans="1:68" x14ac:dyDescent="0.25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</row>
    <row r="61" spans="1:68" x14ac:dyDescent="0.25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</row>
    <row r="62" spans="1:68" x14ac:dyDescent="0.2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</row>
    <row r="63" spans="1:68" x14ac:dyDescent="0.25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</row>
    <row r="64" spans="1:68" x14ac:dyDescent="0.2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</row>
    <row r="65" spans="1:68" x14ac:dyDescent="0.2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</row>
    <row r="66" spans="1:68" x14ac:dyDescent="0.25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</row>
    <row r="67" spans="1:68" x14ac:dyDescent="0.25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</row>
    <row r="68" spans="1:68" x14ac:dyDescent="0.2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</row>
    <row r="69" spans="1:68" x14ac:dyDescent="0.25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</row>
    <row r="70" spans="1:68" x14ac:dyDescent="0.25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</row>
    <row r="71" spans="1:68" x14ac:dyDescent="0.2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</row>
    <row r="72" spans="1:68" x14ac:dyDescent="0.25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</row>
    <row r="73" spans="1:68" x14ac:dyDescent="0.25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</row>
    <row r="74" spans="1:68" x14ac:dyDescent="0.2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</row>
    <row r="75" spans="1:68" x14ac:dyDescent="0.25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</row>
    <row r="76" spans="1:68" x14ac:dyDescent="0.25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</row>
    <row r="77" spans="1:68" x14ac:dyDescent="0.2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</row>
    <row r="78" spans="1:68" x14ac:dyDescent="0.25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</row>
    <row r="79" spans="1:68" x14ac:dyDescent="0.25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</row>
    <row r="80" spans="1:68" x14ac:dyDescent="0.2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</row>
    <row r="81" spans="1:68" x14ac:dyDescent="0.25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</row>
    <row r="82" spans="1:68" x14ac:dyDescent="0.25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</row>
    <row r="83" spans="1:68" x14ac:dyDescent="0.2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</row>
    <row r="84" spans="1:68" x14ac:dyDescent="0.25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</row>
    <row r="85" spans="1:68" x14ac:dyDescent="0.25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</row>
    <row r="86" spans="1:68" x14ac:dyDescent="0.25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</row>
    <row r="87" spans="1:68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</row>
    <row r="88" spans="1:68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</row>
    <row r="89" spans="1:68" x14ac:dyDescent="0.25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</row>
    <row r="90" spans="1:68" x14ac:dyDescent="0.25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</row>
    <row r="91" spans="1:68" x14ac:dyDescent="0.25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</row>
    <row r="92" spans="1:68" x14ac:dyDescent="0.25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</row>
    <row r="93" spans="1:68" x14ac:dyDescent="0.25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</row>
    <row r="94" spans="1:68" x14ac:dyDescent="0.25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</row>
    <row r="95" spans="1:68" x14ac:dyDescent="0.25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</row>
    <row r="96" spans="1:68" x14ac:dyDescent="0.25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</row>
    <row r="97" spans="1:68" x14ac:dyDescent="0.25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</row>
    <row r="98" spans="1:68" x14ac:dyDescent="0.25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</row>
    <row r="99" spans="1:68" x14ac:dyDescent="0.25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</row>
    <row r="100" spans="1:68" x14ac:dyDescent="0.25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</row>
    <row r="101" spans="1:68" x14ac:dyDescent="0.25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</row>
    <row r="102" spans="1:68" x14ac:dyDescent="0.25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</row>
    <row r="103" spans="1:68" x14ac:dyDescent="0.25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</row>
    <row r="104" spans="1:68" x14ac:dyDescent="0.25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</row>
    <row r="105" spans="1:68" x14ac:dyDescent="0.25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</row>
    <row r="106" spans="1:68" x14ac:dyDescent="0.25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</row>
    <row r="107" spans="1:68" x14ac:dyDescent="0.25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</row>
    <row r="108" spans="1:68" x14ac:dyDescent="0.25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</row>
    <row r="109" spans="1:68" x14ac:dyDescent="0.25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</row>
    <row r="110" spans="1:68" x14ac:dyDescent="0.25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</row>
    <row r="111" spans="1:68" x14ac:dyDescent="0.25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</row>
    <row r="112" spans="1:68" x14ac:dyDescent="0.25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</row>
    <row r="113" spans="1:68" x14ac:dyDescent="0.25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</row>
    <row r="114" spans="1:68" x14ac:dyDescent="0.25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</row>
    <row r="115" spans="1:68" x14ac:dyDescent="0.25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</row>
    <row r="116" spans="1:68" x14ac:dyDescent="0.25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</row>
    <row r="117" spans="1:68" x14ac:dyDescent="0.25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</row>
    <row r="118" spans="1:68" x14ac:dyDescent="0.25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</row>
    <row r="119" spans="1:68" x14ac:dyDescent="0.25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</row>
    <row r="120" spans="1:68" x14ac:dyDescent="0.25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</row>
    <row r="121" spans="1:68" x14ac:dyDescent="0.25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</row>
    <row r="122" spans="1:68" x14ac:dyDescent="0.25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</row>
    <row r="123" spans="1:68" x14ac:dyDescent="0.25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</row>
    <row r="124" spans="1:68" x14ac:dyDescent="0.25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</row>
    <row r="125" spans="1:68" x14ac:dyDescent="0.25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</row>
    <row r="126" spans="1:68" x14ac:dyDescent="0.25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</row>
    <row r="127" spans="1:68" x14ac:dyDescent="0.25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</row>
    <row r="128" spans="1:68" x14ac:dyDescent="0.25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</row>
    <row r="129" spans="1:68" x14ac:dyDescent="0.25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</row>
    <row r="130" spans="1:68" x14ac:dyDescent="0.25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</row>
    <row r="131" spans="1:68" x14ac:dyDescent="0.25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</row>
    <row r="132" spans="1:68" x14ac:dyDescent="0.25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</row>
    <row r="133" spans="1:68" x14ac:dyDescent="0.25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</row>
    <row r="134" spans="1:68" x14ac:dyDescent="0.25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</row>
    <row r="135" spans="1:68" x14ac:dyDescent="0.25">
      <c r="A135" s="140"/>
      <c r="B135" s="140"/>
      <c r="C135" s="140"/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</row>
    <row r="136" spans="1:68" x14ac:dyDescent="0.25">
      <c r="A136" s="140"/>
      <c r="B136" s="140"/>
      <c r="C136" s="140"/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</row>
    <row r="137" spans="1:68" x14ac:dyDescent="0.25">
      <c r="A137" s="140"/>
      <c r="B137" s="140"/>
      <c r="C137" s="140"/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</row>
    <row r="138" spans="1:68" x14ac:dyDescent="0.25">
      <c r="A138" s="140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</row>
    <row r="139" spans="1:68" x14ac:dyDescent="0.25">
      <c r="A139" s="140"/>
      <c r="B139" s="140"/>
      <c r="C139" s="140"/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</row>
    <row r="140" spans="1:68" x14ac:dyDescent="0.25">
      <c r="A140" s="140"/>
      <c r="B140" s="140"/>
      <c r="C140" s="140"/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</row>
    <row r="141" spans="1:68" x14ac:dyDescent="0.25">
      <c r="A141" s="140"/>
      <c r="B141" s="140"/>
      <c r="C141" s="140"/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</row>
    <row r="142" spans="1:68" x14ac:dyDescent="0.25">
      <c r="A142" s="140"/>
      <c r="B142" s="140"/>
      <c r="C142" s="140"/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</row>
    <row r="143" spans="1:68" x14ac:dyDescent="0.25">
      <c r="A143" s="140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</row>
    <row r="144" spans="1:68" x14ac:dyDescent="0.25">
      <c r="A144" s="140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</row>
    <row r="145" spans="1:68" x14ac:dyDescent="0.25">
      <c r="A145" s="140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</row>
    <row r="146" spans="1:68" x14ac:dyDescent="0.25">
      <c r="A146" s="140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140"/>
      <c r="U146" s="140"/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/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  <c r="BI146" s="140"/>
      <c r="BJ146" s="140"/>
      <c r="BK146" s="140"/>
      <c r="BL146" s="140"/>
      <c r="BM146" s="140"/>
      <c r="BN146" s="140"/>
      <c r="BO146" s="140"/>
      <c r="BP146" s="140"/>
    </row>
    <row r="147" spans="1:68" x14ac:dyDescent="0.25">
      <c r="A147" s="140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140"/>
      <c r="U147" s="140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/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  <c r="BI147" s="140"/>
      <c r="BJ147" s="140"/>
      <c r="BK147" s="140"/>
      <c r="BL147" s="140"/>
      <c r="BM147" s="140"/>
      <c r="BN147" s="140"/>
      <c r="BO147" s="140"/>
      <c r="BP147" s="140"/>
    </row>
    <row r="148" spans="1:68" x14ac:dyDescent="0.25">
      <c r="A148" s="140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40"/>
      <c r="Z148" s="140"/>
      <c r="AA148" s="140"/>
      <c r="AB148" s="140"/>
      <c r="AC148" s="140"/>
      <c r="AD148" s="140"/>
      <c r="AE148" s="140"/>
      <c r="AF148" s="140"/>
      <c r="AG148" s="140"/>
      <c r="AH148" s="140"/>
      <c r="AI148" s="140"/>
      <c r="AJ148" s="140"/>
      <c r="AK148" s="140"/>
      <c r="AL148" s="140"/>
      <c r="AM148" s="140"/>
      <c r="AN148" s="140"/>
      <c r="AO148" s="140"/>
      <c r="AP148" s="140"/>
      <c r="AQ148" s="140"/>
      <c r="AR148" s="140"/>
      <c r="AS148" s="140"/>
      <c r="AT148" s="140"/>
      <c r="AU148" s="140"/>
      <c r="AV148" s="140"/>
      <c r="AW148" s="140"/>
      <c r="AX148" s="140"/>
      <c r="AY148" s="140"/>
      <c r="AZ148" s="140"/>
      <c r="BA148" s="140"/>
      <c r="BB148" s="140"/>
      <c r="BC148" s="140"/>
      <c r="BD148" s="140"/>
      <c r="BE148" s="140"/>
      <c r="BF148" s="140"/>
      <c r="BG148" s="140"/>
      <c r="BH148" s="140"/>
      <c r="BI148" s="140"/>
      <c r="BJ148" s="140"/>
      <c r="BK148" s="140"/>
      <c r="BL148" s="140"/>
      <c r="BM148" s="140"/>
      <c r="BN148" s="140"/>
      <c r="BO148" s="140"/>
      <c r="BP148" s="140"/>
    </row>
    <row r="149" spans="1:68" x14ac:dyDescent="0.25">
      <c r="A149" s="140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  <c r="BI149" s="140"/>
      <c r="BJ149" s="140"/>
      <c r="BK149" s="140"/>
      <c r="BL149" s="140"/>
      <c r="BM149" s="140"/>
      <c r="BN149" s="140"/>
      <c r="BO149" s="140"/>
      <c r="BP149" s="140"/>
    </row>
    <row r="150" spans="1:68" x14ac:dyDescent="0.25">
      <c r="A150" s="140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140"/>
      <c r="U150" s="140"/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/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  <c r="BI150" s="140"/>
      <c r="BJ150" s="140"/>
      <c r="BK150" s="140"/>
      <c r="BL150" s="140"/>
      <c r="BM150" s="140"/>
      <c r="BN150" s="140"/>
      <c r="BO150" s="140"/>
      <c r="BP150" s="140"/>
    </row>
    <row r="151" spans="1:68" x14ac:dyDescent="0.25">
      <c r="A151" s="140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140"/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  <c r="BI151" s="140"/>
      <c r="BJ151" s="140"/>
      <c r="BK151" s="140"/>
      <c r="BL151" s="140"/>
      <c r="BM151" s="140"/>
      <c r="BN151" s="140"/>
      <c r="BO151" s="140"/>
      <c r="BP151" s="140"/>
    </row>
    <row r="152" spans="1:68" x14ac:dyDescent="0.25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  <c r="AF152" s="140"/>
      <c r="AG152" s="140"/>
      <c r="AH152" s="140"/>
      <c r="AI152" s="140"/>
      <c r="AJ152" s="140"/>
      <c r="AK152" s="140"/>
      <c r="AL152" s="140"/>
      <c r="AM152" s="140"/>
      <c r="AN152" s="140"/>
      <c r="AO152" s="140"/>
      <c r="AP152" s="140"/>
      <c r="AQ152" s="140"/>
      <c r="AR152" s="140"/>
      <c r="AS152" s="140"/>
      <c r="AT152" s="140"/>
      <c r="AU152" s="140"/>
      <c r="AV152" s="140"/>
      <c r="AW152" s="140"/>
      <c r="AX152" s="140"/>
      <c r="AY152" s="140"/>
      <c r="AZ152" s="140"/>
      <c r="BA152" s="140"/>
      <c r="BB152" s="140"/>
      <c r="BC152" s="140"/>
      <c r="BD152" s="140"/>
      <c r="BE152" s="140"/>
      <c r="BF152" s="140"/>
      <c r="BG152" s="140"/>
      <c r="BH152" s="140"/>
      <c r="BI152" s="140"/>
      <c r="BJ152" s="140"/>
      <c r="BK152" s="140"/>
      <c r="BL152" s="140"/>
      <c r="BM152" s="140"/>
      <c r="BN152" s="140"/>
      <c r="BO152" s="140"/>
      <c r="BP152" s="140"/>
    </row>
    <row r="153" spans="1:68" x14ac:dyDescent="0.25">
      <c r="A153" s="140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140"/>
      <c r="U153" s="140"/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/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  <c r="BI153" s="140"/>
      <c r="BJ153" s="140"/>
      <c r="BK153" s="140"/>
      <c r="BL153" s="140"/>
      <c r="BM153" s="140"/>
      <c r="BN153" s="140"/>
      <c r="BO153" s="140"/>
      <c r="BP153" s="140"/>
    </row>
    <row r="154" spans="1:68" x14ac:dyDescent="0.25">
      <c r="A154" s="140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40"/>
      <c r="Z154" s="140"/>
      <c r="AA154" s="140"/>
      <c r="AB154" s="140"/>
      <c r="AC154" s="140"/>
      <c r="AD154" s="140"/>
      <c r="AE154" s="140"/>
      <c r="AF154" s="140"/>
      <c r="AG154" s="140"/>
      <c r="AH154" s="140"/>
      <c r="AI154" s="140"/>
      <c r="AJ154" s="140"/>
      <c r="AK154" s="140"/>
      <c r="AL154" s="140"/>
      <c r="AM154" s="140"/>
      <c r="AN154" s="140"/>
      <c r="AO154" s="140"/>
      <c r="AP154" s="140"/>
      <c r="AQ154" s="140"/>
      <c r="AR154" s="140"/>
      <c r="AS154" s="140"/>
      <c r="AT154" s="140"/>
      <c r="AU154" s="140"/>
      <c r="AV154" s="140"/>
      <c r="AW154" s="140"/>
      <c r="AX154" s="140"/>
      <c r="AY154" s="140"/>
      <c r="AZ154" s="140"/>
      <c r="BA154" s="140"/>
      <c r="BB154" s="140"/>
      <c r="BC154" s="140"/>
      <c r="BD154" s="140"/>
      <c r="BE154" s="140"/>
      <c r="BF154" s="140"/>
      <c r="BG154" s="140"/>
      <c r="BH154" s="140"/>
      <c r="BI154" s="140"/>
      <c r="BJ154" s="140"/>
      <c r="BK154" s="140"/>
      <c r="BL154" s="140"/>
      <c r="BM154" s="140"/>
      <c r="BN154" s="140"/>
      <c r="BO154" s="140"/>
      <c r="BP154" s="140"/>
    </row>
    <row r="155" spans="1:68" x14ac:dyDescent="0.25">
      <c r="A155" s="140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140"/>
      <c r="U155" s="140"/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/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  <c r="BI155" s="140"/>
      <c r="BJ155" s="140"/>
      <c r="BK155" s="140"/>
      <c r="BL155" s="140"/>
      <c r="BM155" s="140"/>
      <c r="BN155" s="140"/>
      <c r="BO155" s="140"/>
      <c r="BP155" s="140"/>
    </row>
    <row r="156" spans="1:68" x14ac:dyDescent="0.25">
      <c r="A156" s="140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140"/>
      <c r="U156" s="140"/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/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  <c r="BI156" s="140"/>
      <c r="BJ156" s="140"/>
      <c r="BK156" s="140"/>
      <c r="BL156" s="140"/>
      <c r="BM156" s="140"/>
      <c r="BN156" s="140"/>
      <c r="BO156" s="140"/>
      <c r="BP156" s="140"/>
    </row>
    <row r="157" spans="1:68" x14ac:dyDescent="0.25">
      <c r="A157" s="140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140"/>
      <c r="U157" s="140"/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/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  <c r="BI157" s="140"/>
      <c r="BJ157" s="140"/>
      <c r="BK157" s="140"/>
      <c r="BL157" s="140"/>
      <c r="BM157" s="140"/>
      <c r="BN157" s="140"/>
      <c r="BO157" s="140"/>
      <c r="BP157" s="140"/>
    </row>
    <row r="158" spans="1:68" x14ac:dyDescent="0.25">
      <c r="A158" s="140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140"/>
      <c r="U158" s="140"/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/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  <c r="BI158" s="140"/>
      <c r="BJ158" s="140"/>
      <c r="BK158" s="140"/>
      <c r="BL158" s="140"/>
      <c r="BM158" s="140"/>
      <c r="BN158" s="140"/>
      <c r="BO158" s="140"/>
      <c r="BP158" s="140"/>
    </row>
    <row r="159" spans="1:68" x14ac:dyDescent="0.25">
      <c r="A159" s="140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140"/>
      <c r="U159" s="140"/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/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  <c r="BI159" s="140"/>
      <c r="BJ159" s="140"/>
      <c r="BK159" s="140"/>
      <c r="BL159" s="140"/>
      <c r="BM159" s="140"/>
      <c r="BN159" s="140"/>
      <c r="BO159" s="140"/>
      <c r="BP159" s="140"/>
    </row>
    <row r="160" spans="1:68" x14ac:dyDescent="0.25">
      <c r="A160" s="140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140"/>
      <c r="U160" s="140"/>
      <c r="V160" s="140"/>
      <c r="W160" s="140"/>
      <c r="X160" s="140"/>
      <c r="Y160" s="140"/>
      <c r="Z160" s="140"/>
      <c r="AA160" s="140"/>
      <c r="AB160" s="140"/>
      <c r="AC160" s="140"/>
      <c r="AD160" s="140"/>
      <c r="AE160" s="140"/>
      <c r="AF160" s="140"/>
      <c r="AG160" s="140"/>
      <c r="AH160" s="140"/>
      <c r="AI160" s="140"/>
      <c r="AJ160" s="140"/>
      <c r="AK160" s="140"/>
      <c r="AL160" s="140"/>
      <c r="AM160" s="140"/>
      <c r="AN160" s="140"/>
      <c r="AO160" s="140"/>
      <c r="AP160" s="140"/>
      <c r="AQ160" s="140"/>
      <c r="AR160" s="140"/>
      <c r="AS160" s="140"/>
      <c r="AT160" s="140"/>
      <c r="AU160" s="140"/>
      <c r="AV160" s="140"/>
      <c r="AW160" s="140"/>
      <c r="AX160" s="140"/>
      <c r="AY160" s="140"/>
      <c r="AZ160" s="140"/>
      <c r="BA160" s="140"/>
      <c r="BB160" s="140"/>
      <c r="BC160" s="140"/>
      <c r="BD160" s="140"/>
      <c r="BE160" s="140"/>
      <c r="BF160" s="140"/>
      <c r="BG160" s="140"/>
      <c r="BH160" s="140"/>
      <c r="BI160" s="140"/>
      <c r="BJ160" s="140"/>
      <c r="BK160" s="140"/>
      <c r="BL160" s="140"/>
      <c r="BM160" s="140"/>
      <c r="BN160" s="140"/>
      <c r="BO160" s="140"/>
      <c r="BP160" s="140"/>
    </row>
    <row r="161" spans="1:68" x14ac:dyDescent="0.25">
      <c r="A161" s="140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140"/>
      <c r="U161" s="140"/>
      <c r="V161" s="140"/>
      <c r="W161" s="140"/>
      <c r="X161" s="140"/>
      <c r="Y161" s="140"/>
      <c r="Z161" s="140"/>
      <c r="AA161" s="140"/>
      <c r="AB161" s="140"/>
      <c r="AC161" s="140"/>
      <c r="AD161" s="140"/>
      <c r="AE161" s="140"/>
      <c r="AF161" s="140"/>
      <c r="AG161" s="140"/>
      <c r="AH161" s="140"/>
      <c r="AI161" s="140"/>
      <c r="AJ161" s="140"/>
      <c r="AK161" s="140"/>
      <c r="AL161" s="140"/>
      <c r="AM161" s="140"/>
      <c r="AN161" s="140"/>
      <c r="AO161" s="140"/>
      <c r="AP161" s="140"/>
      <c r="AQ161" s="140"/>
      <c r="AR161" s="140"/>
      <c r="AS161" s="140"/>
      <c r="AT161" s="140"/>
      <c r="AU161" s="140"/>
      <c r="AV161" s="140"/>
      <c r="AW161" s="140"/>
      <c r="AX161" s="140"/>
      <c r="AY161" s="140"/>
      <c r="AZ161" s="140"/>
      <c r="BA161" s="140"/>
      <c r="BB161" s="140"/>
      <c r="BC161" s="140"/>
      <c r="BD161" s="140"/>
      <c r="BE161" s="140"/>
      <c r="BF161" s="140"/>
      <c r="BG161" s="140"/>
      <c r="BH161" s="140"/>
      <c r="BI161" s="140"/>
      <c r="BJ161" s="140"/>
      <c r="BK161" s="140"/>
      <c r="BL161" s="140"/>
      <c r="BM161" s="140"/>
      <c r="BN161" s="140"/>
      <c r="BO161" s="140"/>
      <c r="BP161" s="140"/>
    </row>
    <row r="162" spans="1:68" x14ac:dyDescent="0.25">
      <c r="A162" s="140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140"/>
      <c r="U162" s="140"/>
      <c r="V162" s="140"/>
      <c r="W162" s="140"/>
      <c r="X162" s="140"/>
      <c r="Y162" s="140"/>
      <c r="Z162" s="140"/>
      <c r="AA162" s="140"/>
      <c r="AB162" s="140"/>
      <c r="AC162" s="140"/>
      <c r="AD162" s="140"/>
      <c r="AE162" s="140"/>
      <c r="AF162" s="140"/>
      <c r="AG162" s="140"/>
      <c r="AH162" s="140"/>
      <c r="AI162" s="140"/>
      <c r="AJ162" s="140"/>
      <c r="AK162" s="140"/>
      <c r="AL162" s="140"/>
      <c r="AM162" s="140"/>
      <c r="AN162" s="140"/>
      <c r="AO162" s="140"/>
      <c r="AP162" s="140"/>
      <c r="AQ162" s="140"/>
      <c r="AR162" s="140"/>
      <c r="AS162" s="140"/>
      <c r="AT162" s="140"/>
      <c r="AU162" s="140"/>
      <c r="AV162" s="140"/>
      <c r="AW162" s="140"/>
      <c r="AX162" s="140"/>
      <c r="AY162" s="140"/>
      <c r="AZ162" s="140"/>
      <c r="BA162" s="140"/>
      <c r="BB162" s="140"/>
      <c r="BC162" s="140"/>
      <c r="BD162" s="140"/>
      <c r="BE162" s="140"/>
      <c r="BF162" s="140"/>
      <c r="BG162" s="140"/>
      <c r="BH162" s="140"/>
      <c r="BI162" s="140"/>
      <c r="BJ162" s="140"/>
      <c r="BK162" s="140"/>
      <c r="BL162" s="140"/>
      <c r="BM162" s="140"/>
      <c r="BN162" s="140"/>
      <c r="BO162" s="140"/>
      <c r="BP162" s="140"/>
    </row>
    <row r="163" spans="1:68" x14ac:dyDescent="0.25">
      <c r="A163" s="140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140"/>
      <c r="U163" s="140"/>
      <c r="V163" s="140"/>
      <c r="W163" s="140"/>
      <c r="X163" s="140"/>
      <c r="Y163" s="140"/>
      <c r="Z163" s="140"/>
      <c r="AA163" s="140"/>
      <c r="AB163" s="140"/>
      <c r="AC163" s="140"/>
      <c r="AD163" s="140"/>
      <c r="AE163" s="140"/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0"/>
      <c r="AW163" s="140"/>
      <c r="AX163" s="140"/>
      <c r="AY163" s="140"/>
      <c r="AZ163" s="140"/>
      <c r="BA163" s="140"/>
      <c r="BB163" s="140"/>
      <c r="BC163" s="140"/>
      <c r="BD163" s="140"/>
      <c r="BE163" s="140"/>
      <c r="BF163" s="140"/>
      <c r="BG163" s="140"/>
      <c r="BH163" s="140"/>
      <c r="BI163" s="140"/>
      <c r="BJ163" s="140"/>
      <c r="BK163" s="140"/>
      <c r="BL163" s="140"/>
      <c r="BM163" s="140"/>
      <c r="BN163" s="140"/>
      <c r="BO163" s="140"/>
      <c r="BP163" s="140"/>
    </row>
    <row r="164" spans="1:68" x14ac:dyDescent="0.25">
      <c r="A164" s="140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40"/>
      <c r="V164" s="140"/>
      <c r="W164" s="140"/>
      <c r="X164" s="140"/>
      <c r="Y164" s="140"/>
      <c r="Z164" s="140"/>
      <c r="AA164" s="140"/>
      <c r="AB164" s="140"/>
      <c r="AC164" s="140"/>
      <c r="AD164" s="140"/>
      <c r="AE164" s="140"/>
      <c r="AF164" s="140"/>
      <c r="AG164" s="140"/>
      <c r="AH164" s="140"/>
      <c r="AI164" s="140"/>
      <c r="AJ164" s="140"/>
      <c r="AK164" s="140"/>
      <c r="AL164" s="140"/>
      <c r="AM164" s="140"/>
      <c r="AN164" s="140"/>
      <c r="AO164" s="140"/>
      <c r="AP164" s="140"/>
      <c r="AQ164" s="140"/>
      <c r="AR164" s="140"/>
      <c r="AS164" s="140"/>
      <c r="AT164" s="140"/>
      <c r="AU164" s="140"/>
      <c r="AV164" s="140"/>
      <c r="AW164" s="140"/>
      <c r="AX164" s="140"/>
      <c r="AY164" s="140"/>
      <c r="AZ164" s="140"/>
      <c r="BA164" s="140"/>
      <c r="BB164" s="140"/>
      <c r="BC164" s="140"/>
      <c r="BD164" s="140"/>
      <c r="BE164" s="140"/>
      <c r="BF164" s="140"/>
      <c r="BG164" s="140"/>
      <c r="BH164" s="140"/>
      <c r="BI164" s="140"/>
      <c r="BJ164" s="140"/>
      <c r="BK164" s="140"/>
      <c r="BL164" s="140"/>
      <c r="BM164" s="140"/>
      <c r="BN164" s="140"/>
      <c r="BO164" s="140"/>
      <c r="BP164" s="140"/>
    </row>
    <row r="165" spans="1:68" x14ac:dyDescent="0.25">
      <c r="A165" s="140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</row>
    <row r="166" spans="1:68" x14ac:dyDescent="0.25">
      <c r="A166" s="140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</row>
    <row r="167" spans="1:68" x14ac:dyDescent="0.25">
      <c r="A167" s="140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140"/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0"/>
      <c r="AW167" s="140"/>
      <c r="AX167" s="140"/>
      <c r="AY167" s="140"/>
      <c r="AZ167" s="140"/>
      <c r="BA167" s="140"/>
      <c r="BB167" s="140"/>
      <c r="BC167" s="140"/>
      <c r="BD167" s="140"/>
      <c r="BE167" s="140"/>
      <c r="BF167" s="140"/>
      <c r="BG167" s="140"/>
      <c r="BH167" s="140"/>
      <c r="BI167" s="140"/>
      <c r="BJ167" s="140"/>
      <c r="BK167" s="140"/>
      <c r="BL167" s="140"/>
      <c r="BM167" s="140"/>
      <c r="BN167" s="140"/>
      <c r="BO167" s="140"/>
      <c r="BP167" s="140"/>
    </row>
    <row r="168" spans="1:68" x14ac:dyDescent="0.25">
      <c r="A168" s="140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140"/>
      <c r="U168" s="140"/>
      <c r="V168" s="140"/>
      <c r="W168" s="140"/>
      <c r="X168" s="140"/>
      <c r="Y168" s="140"/>
      <c r="Z168" s="140"/>
      <c r="AA168" s="140"/>
      <c r="AB168" s="140"/>
      <c r="AC168" s="140"/>
      <c r="AD168" s="140"/>
      <c r="AE168" s="140"/>
      <c r="AF168" s="140"/>
      <c r="AG168" s="140"/>
      <c r="AH168" s="140"/>
      <c r="AI168" s="140"/>
      <c r="AJ168" s="140"/>
      <c r="AK168" s="140"/>
      <c r="AL168" s="140"/>
      <c r="AM168" s="140"/>
      <c r="AN168" s="140"/>
      <c r="AO168" s="140"/>
      <c r="AP168" s="140"/>
      <c r="AQ168" s="140"/>
      <c r="AR168" s="140"/>
      <c r="AS168" s="140"/>
      <c r="AT168" s="140"/>
      <c r="AU168" s="140"/>
      <c r="AV168" s="140"/>
      <c r="AW168" s="140"/>
      <c r="AX168" s="140"/>
      <c r="AY168" s="140"/>
      <c r="AZ168" s="140"/>
      <c r="BA168" s="140"/>
      <c r="BB168" s="140"/>
      <c r="BC168" s="140"/>
      <c r="BD168" s="140"/>
      <c r="BE168" s="140"/>
      <c r="BF168" s="140"/>
      <c r="BG168" s="140"/>
      <c r="BH168" s="140"/>
      <c r="BI168" s="140"/>
      <c r="BJ168" s="140"/>
      <c r="BK168" s="140"/>
      <c r="BL168" s="140"/>
      <c r="BM168" s="140"/>
      <c r="BN168" s="140"/>
      <c r="BO168" s="140"/>
      <c r="BP168" s="140"/>
    </row>
    <row r="169" spans="1:68" x14ac:dyDescent="0.25">
      <c r="A169" s="140"/>
      <c r="B169" s="140"/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140"/>
      <c r="U169" s="140"/>
      <c r="V169" s="140"/>
      <c r="W169" s="140"/>
      <c r="X169" s="140"/>
      <c r="Y169" s="140"/>
      <c r="Z169" s="140"/>
      <c r="AA169" s="140"/>
      <c r="AB169" s="140"/>
      <c r="AC169" s="140"/>
      <c r="AD169" s="140"/>
      <c r="AE169" s="140"/>
      <c r="AF169" s="140"/>
      <c r="AG169" s="140"/>
      <c r="AH169" s="140"/>
      <c r="AI169" s="140"/>
      <c r="AJ169" s="140"/>
      <c r="AK169" s="140"/>
      <c r="AL169" s="140"/>
      <c r="AM169" s="140"/>
      <c r="AN169" s="140"/>
      <c r="AO169" s="140"/>
      <c r="AP169" s="140"/>
      <c r="AQ169" s="140"/>
      <c r="AR169" s="140"/>
      <c r="AS169" s="140"/>
      <c r="AT169" s="140"/>
      <c r="AU169" s="140"/>
      <c r="AV169" s="140"/>
      <c r="AW169" s="140"/>
      <c r="AX169" s="140"/>
      <c r="AY169" s="140"/>
      <c r="AZ169" s="140"/>
      <c r="BA169" s="140"/>
      <c r="BB169" s="140"/>
      <c r="BC169" s="140"/>
      <c r="BD169" s="140"/>
      <c r="BE169" s="140"/>
      <c r="BF169" s="140"/>
      <c r="BG169" s="140"/>
      <c r="BH169" s="140"/>
      <c r="BI169" s="140"/>
      <c r="BJ169" s="140"/>
      <c r="BK169" s="140"/>
      <c r="BL169" s="140"/>
      <c r="BM169" s="140"/>
      <c r="BN169" s="140"/>
      <c r="BO169" s="140"/>
      <c r="BP169" s="140"/>
    </row>
    <row r="170" spans="1:68" x14ac:dyDescent="0.25">
      <c r="A170" s="140"/>
      <c r="B170" s="140"/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140"/>
      <c r="U170" s="140"/>
      <c r="V170" s="140"/>
      <c r="W170" s="140"/>
      <c r="X170" s="140"/>
      <c r="Y170" s="140"/>
      <c r="Z170" s="140"/>
      <c r="AA170" s="140"/>
      <c r="AB170" s="140"/>
      <c r="AC170" s="140"/>
      <c r="AD170" s="140"/>
      <c r="AE170" s="140"/>
      <c r="AF170" s="140"/>
      <c r="AG170" s="140"/>
      <c r="AH170" s="140"/>
      <c r="AI170" s="140"/>
      <c r="AJ170" s="140"/>
      <c r="AK170" s="140"/>
      <c r="AL170" s="140"/>
      <c r="AM170" s="140"/>
      <c r="AN170" s="140"/>
      <c r="AO170" s="140"/>
      <c r="AP170" s="140"/>
      <c r="AQ170" s="140"/>
      <c r="AR170" s="140"/>
      <c r="AS170" s="140"/>
      <c r="AT170" s="140"/>
      <c r="AU170" s="140"/>
      <c r="AV170" s="140"/>
      <c r="AW170" s="140"/>
      <c r="AX170" s="140"/>
      <c r="AY170" s="140"/>
      <c r="AZ170" s="140"/>
      <c r="BA170" s="140"/>
      <c r="BB170" s="140"/>
      <c r="BC170" s="140"/>
      <c r="BD170" s="140"/>
      <c r="BE170" s="140"/>
      <c r="BF170" s="140"/>
      <c r="BG170" s="140"/>
      <c r="BH170" s="140"/>
      <c r="BI170" s="140"/>
      <c r="BJ170" s="140"/>
      <c r="BK170" s="140"/>
      <c r="BL170" s="140"/>
      <c r="BM170" s="140"/>
      <c r="BN170" s="140"/>
      <c r="BO170" s="140"/>
      <c r="BP170" s="140"/>
    </row>
    <row r="171" spans="1:68" x14ac:dyDescent="0.25">
      <c r="A171" s="140"/>
      <c r="B171" s="140"/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140"/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0"/>
      <c r="AW171" s="140"/>
      <c r="AX171" s="140"/>
      <c r="AY171" s="140"/>
      <c r="AZ171" s="140"/>
      <c r="BA171" s="140"/>
      <c r="BB171" s="140"/>
      <c r="BC171" s="140"/>
      <c r="BD171" s="140"/>
      <c r="BE171" s="140"/>
      <c r="BF171" s="140"/>
      <c r="BG171" s="140"/>
      <c r="BH171" s="140"/>
      <c r="BI171" s="140"/>
      <c r="BJ171" s="140"/>
      <c r="BK171" s="140"/>
      <c r="BL171" s="140"/>
      <c r="BM171" s="140"/>
      <c r="BN171" s="140"/>
      <c r="BO171" s="140"/>
      <c r="BP171" s="140"/>
    </row>
    <row r="172" spans="1:68" x14ac:dyDescent="0.25">
      <c r="A172" s="140"/>
      <c r="B172" s="140"/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140"/>
      <c r="U172" s="140"/>
      <c r="V172" s="140"/>
      <c r="W172" s="140"/>
      <c r="X172" s="140"/>
      <c r="Y172" s="140"/>
      <c r="Z172" s="140"/>
      <c r="AA172" s="140"/>
      <c r="AB172" s="140"/>
      <c r="AC172" s="140"/>
      <c r="AD172" s="140"/>
      <c r="AE172" s="140"/>
      <c r="AF172" s="140"/>
      <c r="AG172" s="140"/>
      <c r="AH172" s="140"/>
      <c r="AI172" s="140"/>
      <c r="AJ172" s="140"/>
      <c r="AK172" s="140"/>
      <c r="AL172" s="140"/>
      <c r="AM172" s="140"/>
      <c r="AN172" s="140"/>
      <c r="AO172" s="140"/>
      <c r="AP172" s="140"/>
      <c r="AQ172" s="140"/>
      <c r="AR172" s="140"/>
      <c r="AS172" s="140"/>
      <c r="AT172" s="140"/>
      <c r="AU172" s="140"/>
      <c r="AV172" s="140"/>
      <c r="AW172" s="140"/>
      <c r="AX172" s="140"/>
      <c r="AY172" s="140"/>
      <c r="AZ172" s="140"/>
      <c r="BA172" s="140"/>
      <c r="BB172" s="140"/>
      <c r="BC172" s="140"/>
      <c r="BD172" s="140"/>
      <c r="BE172" s="140"/>
      <c r="BF172" s="140"/>
      <c r="BG172" s="140"/>
      <c r="BH172" s="140"/>
      <c r="BI172" s="140"/>
      <c r="BJ172" s="140"/>
      <c r="BK172" s="140"/>
      <c r="BL172" s="140"/>
      <c r="BM172" s="140"/>
      <c r="BN172" s="140"/>
      <c r="BO172" s="140"/>
      <c r="BP172" s="140"/>
    </row>
    <row r="173" spans="1:68" x14ac:dyDescent="0.25">
      <c r="A173" s="140"/>
      <c r="B173" s="140"/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140"/>
      <c r="U173" s="140"/>
      <c r="V173" s="140"/>
      <c r="W173" s="140"/>
      <c r="X173" s="140"/>
      <c r="Y173" s="140"/>
      <c r="Z173" s="140"/>
      <c r="AA173" s="140"/>
      <c r="AB173" s="140"/>
      <c r="AC173" s="140"/>
      <c r="AD173" s="140"/>
      <c r="AE173" s="140"/>
      <c r="AF173" s="140"/>
      <c r="AG173" s="140"/>
      <c r="AH173" s="140"/>
      <c r="AI173" s="140"/>
      <c r="AJ173" s="140"/>
      <c r="AK173" s="140"/>
      <c r="AL173" s="140"/>
      <c r="AM173" s="140"/>
      <c r="AN173" s="140"/>
      <c r="AO173" s="140"/>
      <c r="AP173" s="140"/>
      <c r="AQ173" s="140"/>
      <c r="AR173" s="140"/>
      <c r="AS173" s="140"/>
      <c r="AT173" s="140"/>
      <c r="AU173" s="140"/>
      <c r="AV173" s="140"/>
      <c r="AW173" s="140"/>
      <c r="AX173" s="140"/>
      <c r="AY173" s="140"/>
      <c r="AZ173" s="140"/>
      <c r="BA173" s="140"/>
      <c r="BB173" s="140"/>
      <c r="BC173" s="140"/>
      <c r="BD173" s="140"/>
      <c r="BE173" s="140"/>
      <c r="BF173" s="140"/>
      <c r="BG173" s="140"/>
      <c r="BH173" s="140"/>
      <c r="BI173" s="140"/>
      <c r="BJ173" s="140"/>
      <c r="BK173" s="140"/>
      <c r="BL173" s="140"/>
      <c r="BM173" s="140"/>
      <c r="BN173" s="140"/>
      <c r="BO173" s="140"/>
      <c r="BP173" s="140"/>
    </row>
    <row r="174" spans="1:68" x14ac:dyDescent="0.25">
      <c r="A174" s="140"/>
      <c r="B174" s="140"/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140"/>
      <c r="U174" s="140"/>
      <c r="V174" s="140"/>
      <c r="W174" s="140"/>
      <c r="X174" s="140"/>
      <c r="Y174" s="140"/>
      <c r="Z174" s="140"/>
      <c r="AA174" s="140"/>
      <c r="AB174" s="140"/>
      <c r="AC174" s="140"/>
      <c r="AD174" s="140"/>
      <c r="AE174" s="140"/>
      <c r="AF174" s="140"/>
      <c r="AG174" s="140"/>
      <c r="AH174" s="140"/>
      <c r="AI174" s="140"/>
      <c r="AJ174" s="140"/>
      <c r="AK174" s="140"/>
      <c r="AL174" s="140"/>
      <c r="AM174" s="140"/>
      <c r="AN174" s="140"/>
      <c r="AO174" s="140"/>
      <c r="AP174" s="140"/>
      <c r="AQ174" s="140"/>
      <c r="AR174" s="140"/>
      <c r="AS174" s="140"/>
      <c r="AT174" s="140"/>
      <c r="AU174" s="140"/>
      <c r="AV174" s="140"/>
      <c r="AW174" s="140"/>
      <c r="AX174" s="140"/>
      <c r="AY174" s="140"/>
      <c r="AZ174" s="140"/>
      <c r="BA174" s="140"/>
      <c r="BB174" s="140"/>
      <c r="BC174" s="140"/>
      <c r="BD174" s="140"/>
      <c r="BE174" s="140"/>
      <c r="BF174" s="140"/>
      <c r="BG174" s="140"/>
      <c r="BH174" s="140"/>
      <c r="BI174" s="140"/>
      <c r="BJ174" s="140"/>
      <c r="BK174" s="140"/>
      <c r="BL174" s="140"/>
      <c r="BM174" s="140"/>
      <c r="BN174" s="140"/>
      <c r="BO174" s="140"/>
      <c r="BP174" s="140"/>
    </row>
    <row r="175" spans="1:68" x14ac:dyDescent="0.25">
      <c r="A175" s="140"/>
      <c r="B175" s="140"/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140"/>
      <c r="U175" s="140"/>
      <c r="V175" s="140"/>
      <c r="W175" s="140"/>
      <c r="X175" s="140"/>
      <c r="Y175" s="140"/>
      <c r="Z175" s="140"/>
      <c r="AA175" s="140"/>
      <c r="AB175" s="140"/>
      <c r="AC175" s="140"/>
      <c r="AD175" s="140"/>
      <c r="AE175" s="140"/>
      <c r="AF175" s="140"/>
      <c r="AG175" s="140"/>
      <c r="AH175" s="140"/>
      <c r="AI175" s="140"/>
      <c r="AJ175" s="140"/>
      <c r="AK175" s="140"/>
      <c r="AL175" s="140"/>
      <c r="AM175" s="140"/>
      <c r="AN175" s="140"/>
      <c r="AO175" s="140"/>
      <c r="AP175" s="140"/>
      <c r="AQ175" s="140"/>
      <c r="AR175" s="140"/>
      <c r="AS175" s="140"/>
      <c r="AT175" s="140"/>
      <c r="AU175" s="140"/>
      <c r="AV175" s="140"/>
      <c r="AW175" s="140"/>
      <c r="AX175" s="140"/>
      <c r="AY175" s="140"/>
      <c r="AZ175" s="140"/>
      <c r="BA175" s="140"/>
      <c r="BB175" s="140"/>
      <c r="BC175" s="140"/>
      <c r="BD175" s="140"/>
      <c r="BE175" s="140"/>
      <c r="BF175" s="140"/>
      <c r="BG175" s="140"/>
      <c r="BH175" s="140"/>
      <c r="BI175" s="140"/>
      <c r="BJ175" s="140"/>
      <c r="BK175" s="140"/>
      <c r="BL175" s="140"/>
      <c r="BM175" s="140"/>
      <c r="BN175" s="140"/>
      <c r="BO175" s="140"/>
      <c r="BP175" s="140"/>
    </row>
    <row r="176" spans="1:68" x14ac:dyDescent="0.25">
      <c r="A176" s="140"/>
      <c r="B176" s="140"/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140"/>
      <c r="U176" s="140"/>
      <c r="V176" s="140"/>
      <c r="W176" s="140"/>
      <c r="X176" s="140"/>
      <c r="Y176" s="140"/>
      <c r="Z176" s="140"/>
      <c r="AA176" s="140"/>
      <c r="AB176" s="140"/>
      <c r="AC176" s="140"/>
      <c r="AD176" s="140"/>
      <c r="AE176" s="140"/>
      <c r="AF176" s="140"/>
      <c r="AG176" s="140"/>
      <c r="AH176" s="140"/>
      <c r="AI176" s="140"/>
      <c r="AJ176" s="140"/>
      <c r="AK176" s="140"/>
      <c r="AL176" s="140"/>
      <c r="AM176" s="140"/>
      <c r="AN176" s="140"/>
      <c r="AO176" s="140"/>
      <c r="AP176" s="140"/>
      <c r="AQ176" s="140"/>
      <c r="AR176" s="140"/>
      <c r="AS176" s="140"/>
      <c r="AT176" s="140"/>
      <c r="AU176" s="140"/>
      <c r="AV176" s="140"/>
      <c r="AW176" s="140"/>
      <c r="AX176" s="140"/>
      <c r="AY176" s="140"/>
      <c r="AZ176" s="140"/>
      <c r="BA176" s="140"/>
      <c r="BB176" s="140"/>
      <c r="BC176" s="140"/>
      <c r="BD176" s="140"/>
      <c r="BE176" s="140"/>
      <c r="BF176" s="140"/>
      <c r="BG176" s="140"/>
      <c r="BH176" s="140"/>
      <c r="BI176" s="140"/>
      <c r="BJ176" s="140"/>
      <c r="BK176" s="140"/>
      <c r="BL176" s="140"/>
      <c r="BM176" s="140"/>
      <c r="BN176" s="140"/>
      <c r="BO176" s="140"/>
      <c r="BP176" s="140"/>
    </row>
    <row r="177" spans="1:68" x14ac:dyDescent="0.25">
      <c r="A177" s="140"/>
      <c r="B177" s="140"/>
      <c r="C177" s="140"/>
      <c r="D177" s="140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140"/>
      <c r="U177" s="140"/>
      <c r="V177" s="140"/>
      <c r="W177" s="140"/>
      <c r="X177" s="140"/>
      <c r="Y177" s="140"/>
      <c r="Z177" s="140"/>
      <c r="AA177" s="140"/>
      <c r="AB177" s="140"/>
      <c r="AC177" s="140"/>
      <c r="AD177" s="140"/>
      <c r="AE177" s="140"/>
      <c r="AF177" s="140"/>
      <c r="AG177" s="140"/>
      <c r="AH177" s="140"/>
      <c r="AI177" s="140"/>
      <c r="AJ177" s="140"/>
      <c r="AK177" s="140"/>
      <c r="AL177" s="140"/>
      <c r="AM177" s="140"/>
      <c r="AN177" s="140"/>
      <c r="AO177" s="140"/>
      <c r="AP177" s="140"/>
      <c r="AQ177" s="140"/>
      <c r="AR177" s="140"/>
      <c r="AS177" s="140"/>
      <c r="AT177" s="140"/>
      <c r="AU177" s="140"/>
      <c r="AV177" s="140"/>
      <c r="AW177" s="140"/>
      <c r="AX177" s="140"/>
      <c r="AY177" s="140"/>
      <c r="AZ177" s="140"/>
      <c r="BA177" s="140"/>
      <c r="BB177" s="140"/>
      <c r="BC177" s="140"/>
      <c r="BD177" s="140"/>
      <c r="BE177" s="140"/>
      <c r="BF177" s="140"/>
      <c r="BG177" s="140"/>
      <c r="BH177" s="140"/>
      <c r="BI177" s="140"/>
      <c r="BJ177" s="140"/>
      <c r="BK177" s="140"/>
      <c r="BL177" s="140"/>
      <c r="BM177" s="140"/>
      <c r="BN177" s="140"/>
      <c r="BO177" s="140"/>
      <c r="BP177" s="140"/>
    </row>
    <row r="178" spans="1:68" x14ac:dyDescent="0.25">
      <c r="A178" s="140"/>
      <c r="B178" s="140"/>
      <c r="C178" s="140"/>
      <c r="D178" s="140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140"/>
      <c r="U178" s="140"/>
      <c r="V178" s="140"/>
      <c r="W178" s="140"/>
      <c r="X178" s="140"/>
      <c r="Y178" s="140"/>
      <c r="Z178" s="140"/>
      <c r="AA178" s="140"/>
      <c r="AB178" s="140"/>
      <c r="AC178" s="140"/>
      <c r="AD178" s="140"/>
      <c r="AE178" s="140"/>
      <c r="AF178" s="140"/>
      <c r="AG178" s="140"/>
      <c r="AH178" s="140"/>
      <c r="AI178" s="140"/>
      <c r="AJ178" s="140"/>
      <c r="AK178" s="140"/>
      <c r="AL178" s="140"/>
      <c r="AM178" s="140"/>
      <c r="AN178" s="140"/>
      <c r="AO178" s="140"/>
      <c r="AP178" s="140"/>
      <c r="AQ178" s="140"/>
      <c r="AR178" s="140"/>
      <c r="AS178" s="140"/>
      <c r="AT178" s="140"/>
      <c r="AU178" s="140"/>
      <c r="AV178" s="140"/>
      <c r="AW178" s="140"/>
      <c r="AX178" s="140"/>
      <c r="AY178" s="140"/>
      <c r="AZ178" s="140"/>
      <c r="BA178" s="140"/>
      <c r="BB178" s="140"/>
      <c r="BC178" s="140"/>
      <c r="BD178" s="140"/>
      <c r="BE178" s="140"/>
      <c r="BF178" s="140"/>
      <c r="BG178" s="140"/>
      <c r="BH178" s="140"/>
      <c r="BI178" s="140"/>
      <c r="BJ178" s="140"/>
      <c r="BK178" s="140"/>
      <c r="BL178" s="140"/>
      <c r="BM178" s="140"/>
      <c r="BN178" s="140"/>
      <c r="BO178" s="140"/>
      <c r="BP178" s="140"/>
    </row>
    <row r="179" spans="1:68" x14ac:dyDescent="0.25">
      <c r="A179" s="140"/>
      <c r="B179" s="140"/>
      <c r="C179" s="140"/>
      <c r="D179" s="140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140"/>
      <c r="U179" s="140"/>
      <c r="V179" s="140"/>
      <c r="W179" s="140"/>
      <c r="X179" s="140"/>
      <c r="Y179" s="140"/>
      <c r="Z179" s="140"/>
      <c r="AA179" s="140"/>
      <c r="AB179" s="140"/>
      <c r="AC179" s="140"/>
      <c r="AD179" s="140"/>
      <c r="AE179" s="140"/>
      <c r="AF179" s="140"/>
      <c r="AG179" s="140"/>
      <c r="AH179" s="140"/>
      <c r="AI179" s="140"/>
      <c r="AJ179" s="140"/>
      <c r="AK179" s="140"/>
      <c r="AL179" s="140"/>
      <c r="AM179" s="140"/>
      <c r="AN179" s="140"/>
      <c r="AO179" s="140"/>
      <c r="AP179" s="140"/>
      <c r="AQ179" s="140"/>
      <c r="AR179" s="140"/>
      <c r="AS179" s="140"/>
      <c r="AT179" s="140"/>
      <c r="AU179" s="140"/>
      <c r="AV179" s="140"/>
      <c r="AW179" s="140"/>
      <c r="AX179" s="140"/>
      <c r="AY179" s="140"/>
      <c r="AZ179" s="140"/>
      <c r="BA179" s="140"/>
      <c r="BB179" s="140"/>
      <c r="BC179" s="140"/>
      <c r="BD179" s="140"/>
      <c r="BE179" s="140"/>
      <c r="BF179" s="140"/>
      <c r="BG179" s="140"/>
      <c r="BH179" s="140"/>
      <c r="BI179" s="140"/>
      <c r="BJ179" s="140"/>
      <c r="BK179" s="140"/>
      <c r="BL179" s="140"/>
      <c r="BM179" s="140"/>
      <c r="BN179" s="140"/>
      <c r="BO179" s="140"/>
      <c r="BP179" s="140"/>
    </row>
    <row r="180" spans="1:68" x14ac:dyDescent="0.25">
      <c r="A180" s="140"/>
      <c r="B180" s="140"/>
      <c r="C180" s="140"/>
      <c r="D180" s="140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0"/>
      <c r="BJ180" s="140"/>
      <c r="BK180" s="140"/>
      <c r="BL180" s="140"/>
      <c r="BM180" s="140"/>
      <c r="BN180" s="140"/>
      <c r="BO180" s="140"/>
      <c r="BP180" s="140"/>
    </row>
    <row r="181" spans="1:68" x14ac:dyDescent="0.25">
      <c r="A181" s="140"/>
      <c r="B181" s="140"/>
      <c r="C181" s="140"/>
      <c r="D181" s="140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140"/>
      <c r="U181" s="140"/>
      <c r="V181" s="140"/>
      <c r="W181" s="140"/>
      <c r="X181" s="140"/>
      <c r="Y181" s="140"/>
      <c r="Z181" s="140"/>
      <c r="AA181" s="140"/>
      <c r="AB181" s="140"/>
      <c r="AC181" s="140"/>
      <c r="AD181" s="140"/>
      <c r="AE181" s="140"/>
      <c r="AF181" s="140"/>
      <c r="AG181" s="140"/>
      <c r="AH181" s="140"/>
      <c r="AI181" s="140"/>
      <c r="AJ181" s="140"/>
      <c r="AK181" s="140"/>
      <c r="AL181" s="140"/>
      <c r="AM181" s="140"/>
      <c r="AN181" s="140"/>
      <c r="AO181" s="140"/>
      <c r="AP181" s="140"/>
      <c r="AQ181" s="140"/>
      <c r="AR181" s="140"/>
      <c r="AS181" s="140"/>
      <c r="AT181" s="140"/>
      <c r="AU181" s="140"/>
      <c r="AV181" s="140"/>
      <c r="AW181" s="140"/>
      <c r="AX181" s="140"/>
      <c r="AY181" s="140"/>
      <c r="AZ181" s="140"/>
      <c r="BA181" s="140"/>
      <c r="BB181" s="140"/>
      <c r="BC181" s="140"/>
      <c r="BD181" s="140"/>
      <c r="BE181" s="140"/>
      <c r="BF181" s="140"/>
      <c r="BG181" s="140"/>
      <c r="BH181" s="140"/>
      <c r="BI181" s="140"/>
      <c r="BJ181" s="140"/>
      <c r="BK181" s="140"/>
      <c r="BL181" s="140"/>
      <c r="BM181" s="140"/>
      <c r="BN181" s="140"/>
      <c r="BO181" s="140"/>
      <c r="BP181" s="140"/>
    </row>
    <row r="182" spans="1:68" x14ac:dyDescent="0.25">
      <c r="A182" s="140"/>
      <c r="B182" s="140"/>
      <c r="C182" s="140"/>
      <c r="D182" s="140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140"/>
      <c r="U182" s="140"/>
      <c r="V182" s="140"/>
      <c r="W182" s="140"/>
      <c r="X182" s="140"/>
      <c r="Y182" s="140"/>
      <c r="Z182" s="140"/>
      <c r="AA182" s="140"/>
      <c r="AB182" s="140"/>
      <c r="AC182" s="140"/>
      <c r="AD182" s="140"/>
      <c r="AE182" s="140"/>
      <c r="AF182" s="140"/>
      <c r="AG182" s="140"/>
      <c r="AH182" s="140"/>
      <c r="AI182" s="140"/>
      <c r="AJ182" s="140"/>
      <c r="AK182" s="140"/>
      <c r="AL182" s="140"/>
      <c r="AM182" s="140"/>
      <c r="AN182" s="140"/>
      <c r="AO182" s="140"/>
      <c r="AP182" s="140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0"/>
      <c r="BO182" s="140"/>
      <c r="BP182" s="140"/>
    </row>
    <row r="183" spans="1:68" x14ac:dyDescent="0.25">
      <c r="A183" s="140"/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140"/>
      <c r="U183" s="140"/>
      <c r="V183" s="140"/>
      <c r="W183" s="140"/>
      <c r="X183" s="140"/>
      <c r="Y183" s="140"/>
      <c r="Z183" s="140"/>
      <c r="AA183" s="140"/>
      <c r="AB183" s="140"/>
      <c r="AC183" s="140"/>
      <c r="AD183" s="140"/>
      <c r="AE183" s="140"/>
      <c r="AF183" s="140"/>
      <c r="AG183" s="140"/>
      <c r="AH183" s="140"/>
      <c r="AI183" s="140"/>
      <c r="AJ183" s="140"/>
      <c r="AK183" s="140"/>
      <c r="AL183" s="140"/>
      <c r="AM183" s="140"/>
      <c r="AN183" s="140"/>
      <c r="AO183" s="140"/>
      <c r="AP183" s="140"/>
      <c r="AQ183" s="140"/>
      <c r="AR183" s="140"/>
      <c r="AS183" s="140"/>
      <c r="AT183" s="140"/>
      <c r="AU183" s="140"/>
      <c r="AV183" s="140"/>
      <c r="AW183" s="140"/>
      <c r="AX183" s="140"/>
      <c r="AY183" s="140"/>
      <c r="AZ183" s="140"/>
      <c r="BA183" s="140"/>
      <c r="BB183" s="140"/>
      <c r="BC183" s="140"/>
      <c r="BD183" s="140"/>
      <c r="BE183" s="140"/>
      <c r="BF183" s="140"/>
      <c r="BG183" s="140"/>
      <c r="BH183" s="140"/>
      <c r="BI183" s="140"/>
      <c r="BJ183" s="140"/>
      <c r="BK183" s="140"/>
      <c r="BL183" s="140"/>
      <c r="BM183" s="140"/>
      <c r="BN183" s="140"/>
      <c r="BO183" s="140"/>
      <c r="BP183" s="140"/>
    </row>
    <row r="184" spans="1:68" x14ac:dyDescent="0.25">
      <c r="A184" s="140"/>
      <c r="B184" s="140"/>
      <c r="C184" s="140"/>
      <c r="D184" s="140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140"/>
      <c r="U184" s="140"/>
      <c r="V184" s="140"/>
      <c r="W184" s="140"/>
      <c r="X184" s="140"/>
      <c r="Y184" s="140"/>
      <c r="Z184" s="140"/>
      <c r="AA184" s="140"/>
      <c r="AB184" s="140"/>
      <c r="AC184" s="140"/>
      <c r="AD184" s="140"/>
      <c r="AE184" s="140"/>
      <c r="AF184" s="140"/>
      <c r="AG184" s="140"/>
      <c r="AH184" s="140"/>
      <c r="AI184" s="140"/>
      <c r="AJ184" s="140"/>
      <c r="AK184" s="140"/>
      <c r="AL184" s="140"/>
      <c r="AM184" s="140"/>
      <c r="AN184" s="140"/>
      <c r="AO184" s="140"/>
      <c r="AP184" s="140"/>
      <c r="AQ184" s="140"/>
      <c r="AR184" s="140"/>
      <c r="AS184" s="140"/>
      <c r="AT184" s="140"/>
      <c r="AU184" s="140"/>
      <c r="AV184" s="140"/>
      <c r="AW184" s="140"/>
      <c r="AX184" s="140"/>
      <c r="AY184" s="140"/>
      <c r="AZ184" s="140"/>
      <c r="BA184" s="140"/>
      <c r="BB184" s="140"/>
      <c r="BC184" s="140"/>
      <c r="BD184" s="140"/>
      <c r="BE184" s="140"/>
      <c r="BF184" s="140"/>
      <c r="BG184" s="140"/>
      <c r="BH184" s="140"/>
      <c r="BI184" s="140"/>
      <c r="BJ184" s="140"/>
      <c r="BK184" s="140"/>
      <c r="BL184" s="140"/>
      <c r="BM184" s="140"/>
      <c r="BN184" s="140"/>
      <c r="BO184" s="140"/>
      <c r="BP184" s="140"/>
    </row>
    <row r="185" spans="1:68" x14ac:dyDescent="0.25">
      <c r="A185" s="140"/>
      <c r="B185" s="140"/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140"/>
      <c r="U185" s="140"/>
      <c r="V185" s="140"/>
      <c r="W185" s="140"/>
      <c r="X185" s="140"/>
      <c r="Y185" s="140"/>
      <c r="Z185" s="140"/>
      <c r="AA185" s="140"/>
      <c r="AB185" s="140"/>
      <c r="AC185" s="140"/>
      <c r="AD185" s="140"/>
      <c r="AE185" s="140"/>
      <c r="AF185" s="140"/>
      <c r="AG185" s="140"/>
      <c r="AH185" s="140"/>
      <c r="AI185" s="140"/>
      <c r="AJ185" s="140"/>
      <c r="AK185" s="140"/>
      <c r="AL185" s="140"/>
      <c r="AM185" s="140"/>
      <c r="AN185" s="140"/>
      <c r="AO185" s="140"/>
      <c r="AP185" s="140"/>
      <c r="AQ185" s="140"/>
      <c r="AR185" s="140"/>
      <c r="AS185" s="140"/>
      <c r="AT185" s="140"/>
      <c r="AU185" s="140"/>
      <c r="AV185" s="140"/>
      <c r="AW185" s="140"/>
      <c r="AX185" s="140"/>
      <c r="AY185" s="140"/>
      <c r="AZ185" s="140"/>
      <c r="BA185" s="140"/>
      <c r="BB185" s="140"/>
      <c r="BC185" s="140"/>
      <c r="BD185" s="140"/>
      <c r="BE185" s="140"/>
      <c r="BF185" s="140"/>
      <c r="BG185" s="140"/>
      <c r="BH185" s="140"/>
      <c r="BI185" s="140"/>
      <c r="BJ185" s="140"/>
      <c r="BK185" s="140"/>
      <c r="BL185" s="140"/>
      <c r="BM185" s="140"/>
      <c r="BN185" s="140"/>
      <c r="BO185" s="140"/>
      <c r="BP185" s="140"/>
    </row>
    <row r="186" spans="1:68" x14ac:dyDescent="0.25">
      <c r="A186" s="140"/>
      <c r="B186" s="140"/>
      <c r="C186" s="140"/>
      <c r="D186" s="140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140"/>
      <c r="U186" s="140"/>
      <c r="V186" s="140"/>
      <c r="W186" s="140"/>
      <c r="X186" s="140"/>
      <c r="Y186" s="140"/>
      <c r="Z186" s="140"/>
      <c r="AA186" s="140"/>
      <c r="AB186" s="140"/>
      <c r="AC186" s="140"/>
      <c r="AD186" s="140"/>
      <c r="AE186" s="140"/>
      <c r="AF186" s="140"/>
      <c r="AG186" s="140"/>
      <c r="AH186" s="140"/>
      <c r="AI186" s="140"/>
      <c r="AJ186" s="140"/>
      <c r="AK186" s="140"/>
      <c r="AL186" s="140"/>
      <c r="AM186" s="140"/>
      <c r="AN186" s="140"/>
      <c r="AO186" s="140"/>
      <c r="AP186" s="140"/>
      <c r="AQ186" s="140"/>
      <c r="AR186" s="140"/>
      <c r="AS186" s="140"/>
      <c r="AT186" s="140"/>
      <c r="AU186" s="140"/>
      <c r="AV186" s="140"/>
      <c r="AW186" s="140"/>
      <c r="AX186" s="140"/>
      <c r="AY186" s="140"/>
      <c r="AZ186" s="140"/>
      <c r="BA186" s="140"/>
      <c r="BB186" s="140"/>
      <c r="BC186" s="140"/>
      <c r="BD186" s="140"/>
      <c r="BE186" s="140"/>
      <c r="BF186" s="140"/>
      <c r="BG186" s="140"/>
      <c r="BH186" s="140"/>
      <c r="BI186" s="140"/>
      <c r="BJ186" s="140"/>
      <c r="BK186" s="140"/>
      <c r="BL186" s="140"/>
      <c r="BM186" s="140"/>
      <c r="BN186" s="140"/>
      <c r="BO186" s="140"/>
      <c r="BP186" s="140"/>
    </row>
    <row r="187" spans="1:68" x14ac:dyDescent="0.25">
      <c r="A187" s="140"/>
      <c r="B187" s="140"/>
      <c r="C187" s="140"/>
      <c r="D187" s="140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140"/>
      <c r="U187" s="140"/>
      <c r="V187" s="140"/>
      <c r="W187" s="140"/>
      <c r="X187" s="140"/>
      <c r="Y187" s="140"/>
      <c r="Z187" s="140"/>
      <c r="AA187" s="140"/>
      <c r="AB187" s="140"/>
      <c r="AC187" s="140"/>
      <c r="AD187" s="140"/>
      <c r="AE187" s="140"/>
      <c r="AF187" s="140"/>
      <c r="AG187" s="140"/>
      <c r="AH187" s="140"/>
      <c r="AI187" s="140"/>
      <c r="AJ187" s="140"/>
      <c r="AK187" s="140"/>
      <c r="AL187" s="140"/>
      <c r="AM187" s="140"/>
      <c r="AN187" s="140"/>
      <c r="AO187" s="140"/>
      <c r="AP187" s="140"/>
      <c r="AQ187" s="140"/>
      <c r="AR187" s="140"/>
      <c r="AS187" s="140"/>
      <c r="AT187" s="140"/>
      <c r="AU187" s="140"/>
      <c r="AV187" s="140"/>
      <c r="AW187" s="140"/>
      <c r="AX187" s="140"/>
      <c r="AY187" s="140"/>
      <c r="AZ187" s="140"/>
      <c r="BA187" s="140"/>
      <c r="BB187" s="140"/>
      <c r="BC187" s="140"/>
      <c r="BD187" s="140"/>
      <c r="BE187" s="140"/>
      <c r="BF187" s="140"/>
      <c r="BG187" s="140"/>
      <c r="BH187" s="140"/>
      <c r="BI187" s="140"/>
      <c r="BJ187" s="140"/>
      <c r="BK187" s="140"/>
      <c r="BL187" s="140"/>
      <c r="BM187" s="140"/>
      <c r="BN187" s="140"/>
      <c r="BO187" s="140"/>
      <c r="BP187" s="140"/>
    </row>
    <row r="188" spans="1:68" x14ac:dyDescent="0.25">
      <c r="A188" s="140"/>
      <c r="B188" s="140"/>
      <c r="C188" s="140"/>
      <c r="D188" s="140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140"/>
      <c r="U188" s="140"/>
      <c r="V188" s="140"/>
      <c r="W188" s="140"/>
      <c r="X188" s="140"/>
      <c r="Y188" s="140"/>
      <c r="Z188" s="140"/>
      <c r="AA188" s="140"/>
      <c r="AB188" s="140"/>
      <c r="AC188" s="140"/>
      <c r="AD188" s="140"/>
      <c r="AE188" s="140"/>
      <c r="AF188" s="140"/>
      <c r="AG188" s="140"/>
      <c r="AH188" s="140"/>
      <c r="AI188" s="140"/>
      <c r="AJ188" s="140"/>
      <c r="AK188" s="140"/>
      <c r="AL188" s="140"/>
      <c r="AM188" s="140"/>
      <c r="AN188" s="140"/>
      <c r="AO188" s="140"/>
      <c r="AP188" s="140"/>
      <c r="AQ188" s="140"/>
      <c r="AR188" s="140"/>
      <c r="AS188" s="140"/>
      <c r="AT188" s="140"/>
      <c r="AU188" s="140"/>
      <c r="AV188" s="140"/>
      <c r="AW188" s="140"/>
      <c r="AX188" s="140"/>
      <c r="AY188" s="140"/>
      <c r="AZ188" s="140"/>
      <c r="BA188" s="140"/>
      <c r="BB188" s="140"/>
      <c r="BC188" s="140"/>
      <c r="BD188" s="140"/>
      <c r="BE188" s="140"/>
      <c r="BF188" s="140"/>
      <c r="BG188" s="140"/>
      <c r="BH188" s="140"/>
      <c r="BI188" s="140"/>
      <c r="BJ188" s="140"/>
      <c r="BK188" s="140"/>
      <c r="BL188" s="140"/>
      <c r="BM188" s="140"/>
      <c r="BN188" s="140"/>
      <c r="BO188" s="140"/>
      <c r="BP188" s="140"/>
    </row>
    <row r="189" spans="1:68" x14ac:dyDescent="0.25">
      <c r="A189" s="140"/>
      <c r="B189" s="140"/>
      <c r="C189" s="140"/>
      <c r="D189" s="140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140"/>
      <c r="U189" s="140"/>
      <c r="V189" s="140"/>
      <c r="W189" s="140"/>
      <c r="X189" s="140"/>
      <c r="Y189" s="140"/>
      <c r="Z189" s="140"/>
      <c r="AA189" s="140"/>
      <c r="AB189" s="140"/>
      <c r="AC189" s="140"/>
      <c r="AD189" s="140"/>
      <c r="AE189" s="140"/>
      <c r="AF189" s="140"/>
      <c r="AG189" s="140"/>
      <c r="AH189" s="140"/>
      <c r="AI189" s="140"/>
      <c r="AJ189" s="140"/>
      <c r="AK189" s="140"/>
      <c r="AL189" s="140"/>
      <c r="AM189" s="140"/>
      <c r="AN189" s="140"/>
      <c r="AO189" s="140"/>
      <c r="AP189" s="140"/>
      <c r="AQ189" s="140"/>
      <c r="AR189" s="140"/>
      <c r="AS189" s="140"/>
      <c r="AT189" s="140"/>
      <c r="AU189" s="140"/>
      <c r="AV189" s="140"/>
      <c r="AW189" s="140"/>
      <c r="AX189" s="140"/>
      <c r="AY189" s="140"/>
      <c r="AZ189" s="140"/>
      <c r="BA189" s="140"/>
      <c r="BB189" s="140"/>
      <c r="BC189" s="140"/>
      <c r="BD189" s="140"/>
      <c r="BE189" s="140"/>
      <c r="BF189" s="140"/>
      <c r="BG189" s="140"/>
      <c r="BH189" s="140"/>
      <c r="BI189" s="140"/>
      <c r="BJ189" s="140"/>
      <c r="BK189" s="140"/>
      <c r="BL189" s="140"/>
      <c r="BM189" s="140"/>
      <c r="BN189" s="140"/>
      <c r="BO189" s="140"/>
      <c r="BP189" s="140"/>
    </row>
    <row r="190" spans="1:68" x14ac:dyDescent="0.25">
      <c r="A190" s="140"/>
      <c r="B190" s="140"/>
      <c r="C190" s="140"/>
      <c r="D190" s="140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140"/>
      <c r="U190" s="140"/>
      <c r="V190" s="140"/>
      <c r="W190" s="140"/>
      <c r="X190" s="140"/>
      <c r="Y190" s="140"/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  <c r="AN190" s="140"/>
      <c r="AO190" s="140"/>
      <c r="AP190" s="140"/>
      <c r="AQ190" s="140"/>
      <c r="AR190" s="140"/>
      <c r="AS190" s="140"/>
      <c r="AT190" s="140"/>
      <c r="AU190" s="140"/>
      <c r="AV190" s="140"/>
      <c r="AW190" s="140"/>
      <c r="AX190" s="140"/>
      <c r="AY190" s="140"/>
      <c r="AZ190" s="140"/>
      <c r="BA190" s="140"/>
      <c r="BB190" s="140"/>
      <c r="BC190" s="140"/>
      <c r="BD190" s="140"/>
      <c r="BE190" s="140"/>
      <c r="BF190" s="140"/>
      <c r="BG190" s="140"/>
      <c r="BH190" s="140"/>
      <c r="BI190" s="140"/>
      <c r="BJ190" s="140"/>
      <c r="BK190" s="140"/>
      <c r="BL190" s="140"/>
      <c r="BM190" s="140"/>
      <c r="BN190" s="140"/>
      <c r="BO190" s="140"/>
      <c r="BP190" s="140"/>
    </row>
    <row r="191" spans="1:68" x14ac:dyDescent="0.25">
      <c r="A191" s="140"/>
      <c r="B191" s="140"/>
      <c r="C191" s="140"/>
      <c r="D191" s="140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140"/>
      <c r="U191" s="140"/>
      <c r="V191" s="140"/>
      <c r="W191" s="140"/>
      <c r="X191" s="140"/>
      <c r="Y191" s="140"/>
      <c r="Z191" s="140"/>
      <c r="AA191" s="140"/>
      <c r="AB191" s="140"/>
      <c r="AC191" s="140"/>
      <c r="AD191" s="140"/>
      <c r="AE191" s="140"/>
      <c r="AF191" s="140"/>
      <c r="AG191" s="140"/>
      <c r="AH191" s="140"/>
      <c r="AI191" s="140"/>
      <c r="AJ191" s="140"/>
      <c r="AK191" s="140"/>
      <c r="AL191" s="140"/>
      <c r="AM191" s="140"/>
      <c r="AN191" s="140"/>
      <c r="AO191" s="140"/>
      <c r="AP191" s="140"/>
      <c r="AQ191" s="140"/>
      <c r="AR191" s="140"/>
      <c r="AS191" s="140"/>
      <c r="AT191" s="140"/>
      <c r="AU191" s="140"/>
      <c r="AV191" s="140"/>
      <c r="AW191" s="140"/>
      <c r="AX191" s="140"/>
      <c r="AY191" s="140"/>
      <c r="AZ191" s="140"/>
      <c r="BA191" s="140"/>
      <c r="BB191" s="140"/>
      <c r="BC191" s="140"/>
      <c r="BD191" s="140"/>
      <c r="BE191" s="140"/>
      <c r="BF191" s="140"/>
      <c r="BG191" s="140"/>
      <c r="BH191" s="140"/>
      <c r="BI191" s="140"/>
      <c r="BJ191" s="140"/>
      <c r="BK191" s="140"/>
      <c r="BL191" s="140"/>
      <c r="BM191" s="140"/>
      <c r="BN191" s="140"/>
      <c r="BO191" s="140"/>
      <c r="BP191" s="140"/>
    </row>
    <row r="192" spans="1:68" x14ac:dyDescent="0.25">
      <c r="A192" s="140"/>
      <c r="B192" s="140"/>
      <c r="C192" s="140"/>
      <c r="D192" s="140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140"/>
      <c r="U192" s="140"/>
      <c r="V192" s="140"/>
      <c r="W192" s="140"/>
      <c r="X192" s="140"/>
      <c r="Y192" s="140"/>
      <c r="Z192" s="140"/>
      <c r="AA192" s="140"/>
      <c r="AB192" s="140"/>
      <c r="AC192" s="140"/>
      <c r="AD192" s="140"/>
      <c r="AE192" s="140"/>
      <c r="AF192" s="140"/>
      <c r="AG192" s="140"/>
      <c r="AH192" s="140"/>
      <c r="AI192" s="140"/>
      <c r="AJ192" s="140"/>
      <c r="AK192" s="140"/>
      <c r="AL192" s="140"/>
      <c r="AM192" s="140"/>
      <c r="AN192" s="140"/>
      <c r="AO192" s="140"/>
      <c r="AP192" s="140"/>
      <c r="AQ192" s="140"/>
      <c r="AR192" s="140"/>
      <c r="AS192" s="140"/>
      <c r="AT192" s="140"/>
      <c r="AU192" s="140"/>
      <c r="AV192" s="140"/>
      <c r="AW192" s="140"/>
      <c r="AX192" s="140"/>
      <c r="AY192" s="140"/>
      <c r="AZ192" s="140"/>
      <c r="BA192" s="140"/>
      <c r="BB192" s="140"/>
      <c r="BC192" s="140"/>
      <c r="BD192" s="140"/>
      <c r="BE192" s="140"/>
      <c r="BF192" s="140"/>
      <c r="BG192" s="140"/>
      <c r="BH192" s="140"/>
      <c r="BI192" s="140"/>
      <c r="BJ192" s="140"/>
      <c r="BK192" s="140"/>
      <c r="BL192" s="140"/>
      <c r="BM192" s="140"/>
      <c r="BN192" s="140"/>
      <c r="BO192" s="140"/>
      <c r="BP192" s="140"/>
    </row>
    <row r="193" spans="1:68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140"/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140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</row>
    <row r="194" spans="1:68" x14ac:dyDescent="0.25">
      <c r="A194" s="140"/>
      <c r="B194" s="140"/>
      <c r="C194" s="140"/>
      <c r="D194" s="140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140"/>
      <c r="U194" s="140"/>
      <c r="V194" s="140"/>
      <c r="W194" s="140"/>
      <c r="X194" s="140"/>
      <c r="Y194" s="140"/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  <c r="AN194" s="140"/>
      <c r="AO194" s="140"/>
      <c r="AP194" s="140"/>
      <c r="AQ194" s="140"/>
      <c r="AR194" s="140"/>
      <c r="AS194" s="140"/>
      <c r="AT194" s="140"/>
      <c r="AU194" s="140"/>
      <c r="AV194" s="140"/>
      <c r="AW194" s="140"/>
      <c r="AX194" s="140"/>
      <c r="AY194" s="140"/>
      <c r="AZ194" s="140"/>
      <c r="BA194" s="140"/>
      <c r="BB194" s="140"/>
      <c r="BC194" s="140"/>
      <c r="BD194" s="140"/>
      <c r="BE194" s="140"/>
      <c r="BF194" s="140"/>
      <c r="BG194" s="140"/>
      <c r="BH194" s="140"/>
      <c r="BI194" s="140"/>
      <c r="BJ194" s="140"/>
      <c r="BK194" s="140"/>
      <c r="BL194" s="140"/>
      <c r="BM194" s="140"/>
      <c r="BN194" s="140"/>
      <c r="BO194" s="140"/>
      <c r="BP194" s="140"/>
    </row>
    <row r="195" spans="1:68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</row>
    <row r="196" spans="1:68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</row>
    <row r="197" spans="1:68" x14ac:dyDescent="0.25">
      <c r="A197" s="140"/>
      <c r="B197" s="140"/>
      <c r="C197" s="140"/>
      <c r="D197" s="140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140"/>
      <c r="U197" s="140"/>
      <c r="V197" s="140"/>
      <c r="W197" s="140"/>
      <c r="X197" s="140"/>
      <c r="Y197" s="140"/>
      <c r="Z197" s="140"/>
      <c r="AA197" s="140"/>
      <c r="AB197" s="140"/>
      <c r="AC197" s="140"/>
      <c r="AD197" s="140"/>
      <c r="AE197" s="140"/>
      <c r="AF197" s="140"/>
      <c r="AG197" s="140"/>
      <c r="AH197" s="140"/>
      <c r="AI197" s="140"/>
      <c r="AJ197" s="140"/>
      <c r="AK197" s="140"/>
      <c r="AL197" s="140"/>
      <c r="AM197" s="140"/>
      <c r="AN197" s="140"/>
      <c r="AO197" s="140"/>
      <c r="AP197" s="140"/>
      <c r="AQ197" s="140"/>
      <c r="AR197" s="140"/>
      <c r="AS197" s="140"/>
      <c r="AT197" s="140"/>
      <c r="AU197" s="140"/>
      <c r="AV197" s="140"/>
      <c r="AW197" s="140"/>
      <c r="AX197" s="140"/>
      <c r="AY197" s="140"/>
      <c r="AZ197" s="140"/>
      <c r="BA197" s="140"/>
      <c r="BB197" s="140"/>
      <c r="BC197" s="140"/>
      <c r="BD197" s="140"/>
      <c r="BE197" s="140"/>
      <c r="BF197" s="140"/>
      <c r="BG197" s="140"/>
      <c r="BH197" s="140"/>
      <c r="BI197" s="140"/>
      <c r="BJ197" s="140"/>
      <c r="BK197" s="140"/>
      <c r="BL197" s="140"/>
      <c r="BM197" s="140"/>
      <c r="BN197" s="140"/>
      <c r="BO197" s="140"/>
      <c r="BP197" s="140"/>
    </row>
    <row r="198" spans="1:68" x14ac:dyDescent="0.25">
      <c r="A198" s="140"/>
      <c r="B198" s="140"/>
      <c r="C198" s="140"/>
      <c r="D198" s="140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140"/>
      <c r="U198" s="140"/>
      <c r="V198" s="140"/>
      <c r="W198" s="140"/>
      <c r="X198" s="140"/>
      <c r="Y198" s="140"/>
      <c r="Z198" s="140"/>
      <c r="AA198" s="140"/>
      <c r="AB198" s="140"/>
      <c r="AC198" s="140"/>
      <c r="AD198" s="140"/>
      <c r="AE198" s="140"/>
      <c r="AF198" s="140"/>
      <c r="AG198" s="140"/>
      <c r="AH198" s="140"/>
      <c r="AI198" s="140"/>
      <c r="AJ198" s="140"/>
      <c r="AK198" s="140"/>
      <c r="AL198" s="140"/>
      <c r="AM198" s="140"/>
      <c r="AN198" s="140"/>
      <c r="AO198" s="140"/>
      <c r="AP198" s="140"/>
      <c r="AQ198" s="140"/>
      <c r="AR198" s="140"/>
      <c r="AS198" s="140"/>
      <c r="AT198" s="140"/>
      <c r="AU198" s="140"/>
      <c r="AV198" s="140"/>
      <c r="AW198" s="140"/>
      <c r="AX198" s="140"/>
      <c r="AY198" s="140"/>
      <c r="AZ198" s="140"/>
      <c r="BA198" s="140"/>
      <c r="BB198" s="140"/>
      <c r="BC198" s="140"/>
      <c r="BD198" s="140"/>
      <c r="BE198" s="140"/>
      <c r="BF198" s="140"/>
      <c r="BG198" s="140"/>
      <c r="BH198" s="140"/>
      <c r="BI198" s="140"/>
      <c r="BJ198" s="140"/>
      <c r="BK198" s="140"/>
      <c r="BL198" s="140"/>
      <c r="BM198" s="140"/>
      <c r="BN198" s="140"/>
      <c r="BO198" s="140"/>
      <c r="BP198" s="140"/>
    </row>
    <row r="199" spans="1:68" x14ac:dyDescent="0.25">
      <c r="A199" s="140"/>
      <c r="B199" s="140"/>
      <c r="C199" s="140"/>
      <c r="D199" s="140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140"/>
      <c r="U199" s="140"/>
      <c r="V199" s="140"/>
      <c r="W199" s="140"/>
      <c r="X199" s="140"/>
      <c r="Y199" s="140"/>
      <c r="Z199" s="140"/>
      <c r="AA199" s="140"/>
      <c r="AB199" s="140"/>
      <c r="AC199" s="140"/>
      <c r="AD199" s="140"/>
      <c r="AE199" s="140"/>
      <c r="AF199" s="140"/>
      <c r="AG199" s="140"/>
      <c r="AH199" s="140"/>
      <c r="AI199" s="140"/>
      <c r="AJ199" s="140"/>
      <c r="AK199" s="140"/>
      <c r="AL199" s="140"/>
      <c r="AM199" s="140"/>
      <c r="AN199" s="140"/>
      <c r="AO199" s="140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0"/>
      <c r="BO199" s="140"/>
      <c r="BP199" s="140"/>
    </row>
    <row r="200" spans="1:68" x14ac:dyDescent="0.25">
      <c r="A200" s="140"/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40"/>
      <c r="BM200" s="140"/>
      <c r="BN200" s="140"/>
      <c r="BO200" s="140"/>
      <c r="BP200" s="140"/>
    </row>
    <row r="201" spans="1:68" x14ac:dyDescent="0.25">
      <c r="A201" s="140"/>
      <c r="B201" s="140"/>
      <c r="C201" s="140"/>
      <c r="D201" s="140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140"/>
      <c r="U201" s="140"/>
      <c r="V201" s="140"/>
      <c r="W201" s="140"/>
      <c r="X201" s="140"/>
      <c r="Y201" s="140"/>
      <c r="Z201" s="140"/>
      <c r="AA201" s="140"/>
      <c r="AB201" s="140"/>
      <c r="AC201" s="140"/>
      <c r="AD201" s="140"/>
      <c r="AE201" s="140"/>
      <c r="AF201" s="140"/>
      <c r="AG201" s="140"/>
      <c r="AH201" s="140"/>
      <c r="AI201" s="140"/>
      <c r="AJ201" s="140"/>
      <c r="AK201" s="140"/>
      <c r="AL201" s="140"/>
      <c r="AM201" s="140"/>
      <c r="AN201" s="140"/>
      <c r="AO201" s="140"/>
      <c r="AP201" s="140"/>
      <c r="AQ201" s="140"/>
      <c r="AR201" s="140"/>
      <c r="AS201" s="140"/>
      <c r="AT201" s="140"/>
      <c r="AU201" s="140"/>
      <c r="AV201" s="140"/>
      <c r="AW201" s="140"/>
      <c r="AX201" s="140"/>
      <c r="AY201" s="140"/>
      <c r="AZ201" s="140"/>
      <c r="BA201" s="140"/>
      <c r="BB201" s="140"/>
      <c r="BC201" s="140"/>
      <c r="BD201" s="140"/>
      <c r="BE201" s="140"/>
      <c r="BF201" s="140"/>
      <c r="BG201" s="140"/>
      <c r="BH201" s="140"/>
      <c r="BI201" s="140"/>
      <c r="BJ201" s="140"/>
      <c r="BK201" s="140"/>
      <c r="BL201" s="140"/>
      <c r="BM201" s="140"/>
      <c r="BN201" s="140"/>
      <c r="BO201" s="140"/>
      <c r="BP201" s="140"/>
    </row>
    <row r="202" spans="1:68" x14ac:dyDescent="0.25">
      <c r="A202" s="140"/>
      <c r="B202" s="140"/>
      <c r="C202" s="140"/>
      <c r="D202" s="140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140"/>
      <c r="U202" s="140"/>
      <c r="V202" s="140"/>
      <c r="W202" s="140"/>
      <c r="X202" s="140"/>
      <c r="Y202" s="140"/>
      <c r="Z202" s="140"/>
      <c r="AA202" s="140"/>
      <c r="AB202" s="140"/>
      <c r="AC202" s="140"/>
      <c r="AD202" s="140"/>
      <c r="AE202" s="140"/>
      <c r="AF202" s="140"/>
      <c r="AG202" s="140"/>
      <c r="AH202" s="140"/>
      <c r="AI202" s="140"/>
      <c r="AJ202" s="140"/>
      <c r="AK202" s="140"/>
      <c r="AL202" s="140"/>
      <c r="AM202" s="140"/>
      <c r="AN202" s="140"/>
      <c r="AO202" s="140"/>
      <c r="AP202" s="140"/>
      <c r="AQ202" s="140"/>
      <c r="AR202" s="140"/>
      <c r="AS202" s="140"/>
      <c r="AT202" s="140"/>
      <c r="AU202" s="140"/>
      <c r="AV202" s="140"/>
      <c r="AW202" s="140"/>
      <c r="AX202" s="140"/>
      <c r="AY202" s="140"/>
      <c r="AZ202" s="140"/>
      <c r="BA202" s="140"/>
      <c r="BB202" s="140"/>
      <c r="BC202" s="140"/>
      <c r="BD202" s="140"/>
      <c r="BE202" s="140"/>
      <c r="BF202" s="140"/>
      <c r="BG202" s="140"/>
      <c r="BH202" s="140"/>
      <c r="BI202" s="140"/>
      <c r="BJ202" s="140"/>
      <c r="BK202" s="140"/>
      <c r="BL202" s="140"/>
      <c r="BM202" s="140"/>
      <c r="BN202" s="140"/>
      <c r="BO202" s="140"/>
      <c r="BP202" s="140"/>
    </row>
    <row r="203" spans="1:68" x14ac:dyDescent="0.25">
      <c r="A203" s="140"/>
      <c r="B203" s="140"/>
      <c r="C203" s="140"/>
      <c r="D203" s="140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140"/>
      <c r="U203" s="140"/>
      <c r="V203" s="140"/>
      <c r="W203" s="140"/>
      <c r="X203" s="140"/>
      <c r="Y203" s="140"/>
      <c r="Z203" s="140"/>
      <c r="AA203" s="140"/>
      <c r="AB203" s="140"/>
      <c r="AC203" s="140"/>
      <c r="AD203" s="140"/>
      <c r="AE203" s="140"/>
      <c r="AF203" s="140"/>
      <c r="AG203" s="140"/>
      <c r="AH203" s="140"/>
      <c r="AI203" s="140"/>
      <c r="AJ203" s="140"/>
      <c r="AK203" s="140"/>
      <c r="AL203" s="140"/>
      <c r="AM203" s="140"/>
      <c r="AN203" s="140"/>
      <c r="AO203" s="140"/>
      <c r="AP203" s="140"/>
      <c r="AQ203" s="140"/>
      <c r="AR203" s="140"/>
      <c r="AS203" s="140"/>
      <c r="AT203" s="140"/>
      <c r="AU203" s="140"/>
      <c r="AV203" s="140"/>
      <c r="AW203" s="140"/>
      <c r="AX203" s="140"/>
      <c r="AY203" s="140"/>
      <c r="AZ203" s="140"/>
      <c r="BA203" s="140"/>
      <c r="BB203" s="140"/>
      <c r="BC203" s="140"/>
      <c r="BD203" s="140"/>
      <c r="BE203" s="140"/>
      <c r="BF203" s="140"/>
      <c r="BG203" s="140"/>
      <c r="BH203" s="140"/>
      <c r="BI203" s="140"/>
      <c r="BJ203" s="140"/>
      <c r="BK203" s="140"/>
      <c r="BL203" s="140"/>
      <c r="BM203" s="140"/>
      <c r="BN203" s="140"/>
      <c r="BO203" s="140"/>
      <c r="BP203" s="140"/>
    </row>
    <row r="204" spans="1:68" x14ac:dyDescent="0.25">
      <c r="A204" s="140"/>
      <c r="B204" s="140"/>
      <c r="C204" s="140"/>
      <c r="D204" s="140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140"/>
      <c r="U204" s="140"/>
      <c r="V204" s="140"/>
      <c r="W204" s="140"/>
      <c r="X204" s="140"/>
      <c r="Y204" s="140"/>
      <c r="Z204" s="140"/>
      <c r="AA204" s="140"/>
      <c r="AB204" s="140"/>
      <c r="AC204" s="140"/>
      <c r="AD204" s="140"/>
      <c r="AE204" s="140"/>
      <c r="AF204" s="140"/>
      <c r="AG204" s="140"/>
      <c r="AH204" s="140"/>
      <c r="AI204" s="140"/>
      <c r="AJ204" s="140"/>
      <c r="AK204" s="140"/>
      <c r="AL204" s="140"/>
      <c r="AM204" s="140"/>
      <c r="AN204" s="140"/>
      <c r="AO204" s="140"/>
      <c r="AP204" s="140"/>
      <c r="AQ204" s="140"/>
      <c r="AR204" s="140"/>
      <c r="AS204" s="140"/>
      <c r="AT204" s="140"/>
      <c r="AU204" s="140"/>
      <c r="AV204" s="140"/>
      <c r="AW204" s="140"/>
      <c r="AX204" s="140"/>
      <c r="AY204" s="140"/>
      <c r="AZ204" s="140"/>
      <c r="BA204" s="140"/>
      <c r="BB204" s="140"/>
      <c r="BC204" s="140"/>
      <c r="BD204" s="140"/>
      <c r="BE204" s="140"/>
      <c r="BF204" s="140"/>
      <c r="BG204" s="140"/>
      <c r="BH204" s="140"/>
      <c r="BI204" s="140"/>
      <c r="BJ204" s="140"/>
      <c r="BK204" s="140"/>
      <c r="BL204" s="140"/>
      <c r="BM204" s="140"/>
      <c r="BN204" s="140"/>
      <c r="BO204" s="140"/>
      <c r="BP204" s="140"/>
    </row>
    <row r="205" spans="1:68" x14ac:dyDescent="0.25">
      <c r="A205" s="140"/>
      <c r="B205" s="140"/>
      <c r="C205" s="140"/>
      <c r="D205" s="140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140"/>
      <c r="U205" s="140"/>
      <c r="V205" s="140"/>
      <c r="W205" s="140"/>
      <c r="X205" s="140"/>
      <c r="Y205" s="140"/>
      <c r="Z205" s="140"/>
      <c r="AA205" s="140"/>
      <c r="AB205" s="140"/>
      <c r="AC205" s="140"/>
      <c r="AD205" s="140"/>
      <c r="AE205" s="140"/>
      <c r="AF205" s="140"/>
      <c r="AG205" s="140"/>
      <c r="AH205" s="140"/>
      <c r="AI205" s="140"/>
      <c r="AJ205" s="140"/>
      <c r="AK205" s="140"/>
      <c r="AL205" s="140"/>
      <c r="AM205" s="140"/>
      <c r="AN205" s="140"/>
      <c r="AO205" s="140"/>
      <c r="AP205" s="140"/>
      <c r="AQ205" s="140"/>
      <c r="AR205" s="140"/>
      <c r="AS205" s="140"/>
      <c r="AT205" s="140"/>
      <c r="AU205" s="140"/>
      <c r="AV205" s="140"/>
      <c r="AW205" s="140"/>
      <c r="AX205" s="140"/>
      <c r="AY205" s="140"/>
      <c r="AZ205" s="140"/>
      <c r="BA205" s="140"/>
      <c r="BB205" s="140"/>
      <c r="BC205" s="140"/>
      <c r="BD205" s="140"/>
      <c r="BE205" s="140"/>
      <c r="BF205" s="140"/>
      <c r="BG205" s="140"/>
      <c r="BH205" s="140"/>
      <c r="BI205" s="140"/>
      <c r="BJ205" s="140"/>
      <c r="BK205" s="140"/>
      <c r="BL205" s="140"/>
      <c r="BM205" s="140"/>
      <c r="BN205" s="140"/>
      <c r="BO205" s="140"/>
      <c r="BP205" s="140"/>
    </row>
    <row r="206" spans="1:68" x14ac:dyDescent="0.25">
      <c r="A206" s="140"/>
      <c r="B206" s="140"/>
      <c r="C206" s="140"/>
      <c r="D206" s="140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140"/>
      <c r="U206" s="140"/>
      <c r="V206" s="140"/>
      <c r="W206" s="140"/>
      <c r="X206" s="140"/>
      <c r="Y206" s="140"/>
      <c r="Z206" s="140"/>
      <c r="AA206" s="140"/>
      <c r="AB206" s="140"/>
      <c r="AC206" s="140"/>
      <c r="AD206" s="140"/>
      <c r="AE206" s="140"/>
      <c r="AF206" s="140"/>
      <c r="AG206" s="140"/>
      <c r="AH206" s="140"/>
      <c r="AI206" s="140"/>
      <c r="AJ206" s="140"/>
      <c r="AK206" s="140"/>
      <c r="AL206" s="140"/>
      <c r="AM206" s="140"/>
      <c r="AN206" s="140"/>
      <c r="AO206" s="140"/>
      <c r="AP206" s="140"/>
      <c r="AQ206" s="140"/>
      <c r="AR206" s="140"/>
      <c r="AS206" s="140"/>
      <c r="AT206" s="140"/>
      <c r="AU206" s="140"/>
      <c r="AV206" s="140"/>
      <c r="AW206" s="140"/>
      <c r="AX206" s="140"/>
      <c r="AY206" s="140"/>
      <c r="AZ206" s="140"/>
      <c r="BA206" s="140"/>
      <c r="BB206" s="140"/>
      <c r="BC206" s="140"/>
      <c r="BD206" s="140"/>
      <c r="BE206" s="140"/>
      <c r="BF206" s="140"/>
      <c r="BG206" s="140"/>
      <c r="BH206" s="140"/>
      <c r="BI206" s="140"/>
      <c r="BJ206" s="140"/>
      <c r="BK206" s="140"/>
      <c r="BL206" s="140"/>
      <c r="BM206" s="140"/>
      <c r="BN206" s="140"/>
      <c r="BO206" s="140"/>
      <c r="BP206" s="140"/>
    </row>
    <row r="207" spans="1:68" x14ac:dyDescent="0.25">
      <c r="A207" s="140"/>
      <c r="B207" s="140"/>
      <c r="C207" s="140"/>
      <c r="D207" s="140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140"/>
      <c r="U207" s="140"/>
      <c r="V207" s="140"/>
      <c r="W207" s="140"/>
      <c r="X207" s="140"/>
      <c r="Y207" s="140"/>
      <c r="Z207" s="140"/>
      <c r="AA207" s="140"/>
      <c r="AB207" s="140"/>
      <c r="AC207" s="140"/>
      <c r="AD207" s="140"/>
      <c r="AE207" s="140"/>
      <c r="AF207" s="140"/>
      <c r="AG207" s="140"/>
      <c r="AH207" s="140"/>
      <c r="AI207" s="140"/>
      <c r="AJ207" s="140"/>
      <c r="AK207" s="140"/>
      <c r="AL207" s="140"/>
      <c r="AM207" s="140"/>
      <c r="AN207" s="140"/>
      <c r="AO207" s="140"/>
      <c r="AP207" s="140"/>
      <c r="AQ207" s="140"/>
      <c r="AR207" s="140"/>
      <c r="AS207" s="140"/>
      <c r="AT207" s="140"/>
      <c r="AU207" s="140"/>
      <c r="AV207" s="140"/>
      <c r="AW207" s="140"/>
      <c r="AX207" s="140"/>
      <c r="AY207" s="140"/>
      <c r="AZ207" s="140"/>
      <c r="BA207" s="140"/>
      <c r="BB207" s="140"/>
      <c r="BC207" s="140"/>
      <c r="BD207" s="140"/>
      <c r="BE207" s="140"/>
      <c r="BF207" s="140"/>
      <c r="BG207" s="140"/>
      <c r="BH207" s="140"/>
      <c r="BI207" s="140"/>
      <c r="BJ207" s="140"/>
      <c r="BK207" s="140"/>
      <c r="BL207" s="140"/>
      <c r="BM207" s="140"/>
      <c r="BN207" s="140"/>
      <c r="BO207" s="140"/>
      <c r="BP207" s="140"/>
    </row>
    <row r="208" spans="1:68" x14ac:dyDescent="0.25">
      <c r="A208" s="140"/>
      <c r="B208" s="140"/>
      <c r="C208" s="140"/>
      <c r="D208" s="140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140"/>
      <c r="U208" s="140"/>
      <c r="V208" s="140"/>
      <c r="W208" s="140"/>
      <c r="X208" s="140"/>
      <c r="Y208" s="140"/>
      <c r="Z208" s="140"/>
      <c r="AA208" s="140"/>
      <c r="AB208" s="140"/>
      <c r="AC208" s="140"/>
      <c r="AD208" s="140"/>
      <c r="AE208" s="140"/>
      <c r="AF208" s="140"/>
      <c r="AG208" s="140"/>
      <c r="AH208" s="140"/>
      <c r="AI208" s="140"/>
      <c r="AJ208" s="140"/>
      <c r="AK208" s="140"/>
      <c r="AL208" s="140"/>
      <c r="AM208" s="140"/>
      <c r="AN208" s="140"/>
      <c r="AO208" s="140"/>
      <c r="AP208" s="140"/>
      <c r="AQ208" s="140"/>
      <c r="AR208" s="140"/>
      <c r="AS208" s="140"/>
      <c r="AT208" s="140"/>
      <c r="AU208" s="140"/>
      <c r="AV208" s="140"/>
      <c r="AW208" s="140"/>
      <c r="AX208" s="140"/>
      <c r="AY208" s="140"/>
      <c r="AZ208" s="140"/>
      <c r="BA208" s="140"/>
      <c r="BB208" s="140"/>
      <c r="BC208" s="140"/>
      <c r="BD208" s="140"/>
      <c r="BE208" s="140"/>
      <c r="BF208" s="140"/>
      <c r="BG208" s="140"/>
      <c r="BH208" s="140"/>
      <c r="BI208" s="140"/>
      <c r="BJ208" s="140"/>
      <c r="BK208" s="140"/>
      <c r="BL208" s="140"/>
      <c r="BM208" s="140"/>
      <c r="BN208" s="140"/>
      <c r="BO208" s="140"/>
      <c r="BP208" s="140"/>
    </row>
    <row r="209" spans="1:68" x14ac:dyDescent="0.25">
      <c r="A209" s="140"/>
      <c r="B209" s="140"/>
      <c r="C209" s="140"/>
      <c r="D209" s="140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140"/>
      <c r="U209" s="140"/>
      <c r="V209" s="140"/>
      <c r="W209" s="140"/>
      <c r="X209" s="140"/>
      <c r="Y209" s="140"/>
      <c r="Z209" s="140"/>
      <c r="AA209" s="140"/>
      <c r="AB209" s="140"/>
      <c r="AC209" s="140"/>
      <c r="AD209" s="140"/>
      <c r="AE209" s="140"/>
      <c r="AF209" s="140"/>
      <c r="AG209" s="140"/>
      <c r="AH209" s="140"/>
      <c r="AI209" s="140"/>
      <c r="AJ209" s="140"/>
      <c r="AK209" s="140"/>
      <c r="AL209" s="140"/>
      <c r="AM209" s="140"/>
      <c r="AN209" s="140"/>
      <c r="AO209" s="140"/>
      <c r="AP209" s="140"/>
      <c r="AQ209" s="140"/>
      <c r="AR209" s="140"/>
      <c r="AS209" s="140"/>
      <c r="AT209" s="140"/>
      <c r="AU209" s="140"/>
      <c r="AV209" s="140"/>
      <c r="AW209" s="140"/>
      <c r="AX209" s="140"/>
      <c r="AY209" s="140"/>
      <c r="AZ209" s="140"/>
      <c r="BA209" s="140"/>
      <c r="BB209" s="140"/>
      <c r="BC209" s="140"/>
      <c r="BD209" s="140"/>
      <c r="BE209" s="140"/>
      <c r="BF209" s="140"/>
      <c r="BG209" s="140"/>
      <c r="BH209" s="140"/>
      <c r="BI209" s="140"/>
      <c r="BJ209" s="140"/>
      <c r="BK209" s="140"/>
      <c r="BL209" s="140"/>
      <c r="BM209" s="140"/>
      <c r="BN209" s="140"/>
      <c r="BO209" s="140"/>
      <c r="BP209" s="140"/>
    </row>
    <row r="210" spans="1:68" x14ac:dyDescent="0.25">
      <c r="A210" s="140"/>
      <c r="B210" s="140"/>
      <c r="C210" s="140"/>
      <c r="D210" s="140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140"/>
      <c r="U210" s="140"/>
      <c r="V210" s="140"/>
      <c r="W210" s="140"/>
      <c r="X210" s="140"/>
      <c r="Y210" s="140"/>
      <c r="Z210" s="140"/>
      <c r="AA210" s="140"/>
      <c r="AB210" s="140"/>
      <c r="AC210" s="140"/>
      <c r="AD210" s="140"/>
      <c r="AE210" s="140"/>
      <c r="AF210" s="140"/>
      <c r="AG210" s="140"/>
      <c r="AH210" s="140"/>
      <c r="AI210" s="140"/>
      <c r="AJ210" s="140"/>
      <c r="AK210" s="140"/>
      <c r="AL210" s="140"/>
      <c r="AM210" s="140"/>
      <c r="AN210" s="140"/>
      <c r="AO210" s="140"/>
      <c r="AP210" s="140"/>
      <c r="AQ210" s="140"/>
      <c r="AR210" s="140"/>
      <c r="AS210" s="140"/>
      <c r="AT210" s="140"/>
      <c r="AU210" s="140"/>
      <c r="AV210" s="140"/>
      <c r="AW210" s="140"/>
      <c r="AX210" s="140"/>
      <c r="AY210" s="140"/>
      <c r="AZ210" s="140"/>
      <c r="BA210" s="140"/>
      <c r="BB210" s="140"/>
      <c r="BC210" s="140"/>
      <c r="BD210" s="140"/>
      <c r="BE210" s="140"/>
      <c r="BF210" s="140"/>
      <c r="BG210" s="140"/>
      <c r="BH210" s="140"/>
      <c r="BI210" s="140"/>
      <c r="BJ210" s="140"/>
      <c r="BK210" s="140"/>
      <c r="BL210" s="140"/>
      <c r="BM210" s="140"/>
      <c r="BN210" s="140"/>
      <c r="BO210" s="140"/>
      <c r="BP210" s="140"/>
    </row>
    <row r="211" spans="1:68" x14ac:dyDescent="0.25">
      <c r="A211" s="140"/>
      <c r="B211" s="140"/>
      <c r="C211" s="140"/>
      <c r="D211" s="140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140"/>
      <c r="U211" s="140"/>
      <c r="V211" s="140"/>
      <c r="W211" s="140"/>
      <c r="X211" s="140"/>
      <c r="Y211" s="140"/>
      <c r="Z211" s="140"/>
      <c r="AA211" s="140"/>
      <c r="AB211" s="140"/>
      <c r="AC211" s="140"/>
      <c r="AD211" s="140"/>
      <c r="AE211" s="140"/>
      <c r="AF211" s="140"/>
      <c r="AG211" s="140"/>
      <c r="AH211" s="140"/>
      <c r="AI211" s="140"/>
      <c r="AJ211" s="140"/>
      <c r="AK211" s="140"/>
      <c r="AL211" s="140"/>
      <c r="AM211" s="140"/>
      <c r="AN211" s="140"/>
      <c r="AO211" s="140"/>
      <c r="AP211" s="140"/>
      <c r="AQ211" s="140"/>
      <c r="AR211" s="140"/>
      <c r="AS211" s="140"/>
      <c r="AT211" s="140"/>
      <c r="AU211" s="140"/>
      <c r="AV211" s="140"/>
      <c r="AW211" s="140"/>
      <c r="AX211" s="140"/>
      <c r="AY211" s="140"/>
      <c r="AZ211" s="140"/>
      <c r="BA211" s="140"/>
      <c r="BB211" s="140"/>
      <c r="BC211" s="140"/>
      <c r="BD211" s="140"/>
      <c r="BE211" s="140"/>
      <c r="BF211" s="140"/>
      <c r="BG211" s="140"/>
      <c r="BH211" s="140"/>
      <c r="BI211" s="140"/>
      <c r="BJ211" s="140"/>
      <c r="BK211" s="140"/>
      <c r="BL211" s="140"/>
      <c r="BM211" s="140"/>
      <c r="BN211" s="140"/>
      <c r="BO211" s="140"/>
      <c r="BP211" s="140"/>
    </row>
    <row r="212" spans="1:68" x14ac:dyDescent="0.25">
      <c r="A212" s="140"/>
      <c r="B212" s="140"/>
      <c r="C212" s="140"/>
      <c r="D212" s="140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140"/>
      <c r="U212" s="140"/>
      <c r="V212" s="140"/>
      <c r="W212" s="140"/>
      <c r="X212" s="140"/>
      <c r="Y212" s="140"/>
      <c r="Z212" s="140"/>
      <c r="AA212" s="140"/>
      <c r="AB212" s="140"/>
      <c r="AC212" s="140"/>
      <c r="AD212" s="140"/>
      <c r="AE212" s="140"/>
      <c r="AF212" s="140"/>
      <c r="AG212" s="140"/>
      <c r="AH212" s="140"/>
      <c r="AI212" s="140"/>
      <c r="AJ212" s="140"/>
      <c r="AK212" s="140"/>
      <c r="AL212" s="140"/>
      <c r="AM212" s="140"/>
      <c r="AN212" s="140"/>
      <c r="AO212" s="140"/>
      <c r="AP212" s="140"/>
      <c r="AQ212" s="140"/>
      <c r="AR212" s="140"/>
      <c r="AS212" s="140"/>
      <c r="AT212" s="140"/>
      <c r="AU212" s="140"/>
      <c r="AV212" s="140"/>
      <c r="AW212" s="140"/>
      <c r="AX212" s="140"/>
      <c r="AY212" s="140"/>
      <c r="AZ212" s="140"/>
      <c r="BA212" s="140"/>
      <c r="BB212" s="140"/>
      <c r="BC212" s="140"/>
      <c r="BD212" s="140"/>
      <c r="BE212" s="140"/>
      <c r="BF212" s="140"/>
      <c r="BG212" s="140"/>
      <c r="BH212" s="140"/>
      <c r="BI212" s="140"/>
      <c r="BJ212" s="140"/>
      <c r="BK212" s="140"/>
      <c r="BL212" s="140"/>
      <c r="BM212" s="140"/>
      <c r="BN212" s="140"/>
      <c r="BO212" s="140"/>
      <c r="BP212" s="140"/>
    </row>
    <row r="213" spans="1:68" x14ac:dyDescent="0.25">
      <c r="A213" s="140"/>
      <c r="B213" s="140"/>
      <c r="C213" s="140"/>
      <c r="D213" s="140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140"/>
      <c r="U213" s="140"/>
      <c r="V213" s="140"/>
      <c r="W213" s="140"/>
      <c r="X213" s="140"/>
      <c r="Y213" s="140"/>
      <c r="Z213" s="140"/>
      <c r="AA213" s="140"/>
      <c r="AB213" s="140"/>
      <c r="AC213" s="140"/>
      <c r="AD213" s="140"/>
      <c r="AE213" s="140"/>
      <c r="AF213" s="140"/>
      <c r="AG213" s="140"/>
      <c r="AH213" s="140"/>
      <c r="AI213" s="140"/>
      <c r="AJ213" s="140"/>
      <c r="AK213" s="140"/>
      <c r="AL213" s="140"/>
      <c r="AM213" s="140"/>
      <c r="AN213" s="140"/>
      <c r="AO213" s="140"/>
      <c r="AP213" s="140"/>
      <c r="AQ213" s="140"/>
      <c r="AR213" s="140"/>
      <c r="AS213" s="140"/>
      <c r="AT213" s="140"/>
      <c r="AU213" s="140"/>
      <c r="AV213" s="140"/>
      <c r="AW213" s="140"/>
      <c r="AX213" s="140"/>
      <c r="AY213" s="140"/>
      <c r="AZ213" s="140"/>
      <c r="BA213" s="140"/>
      <c r="BB213" s="140"/>
      <c r="BC213" s="140"/>
      <c r="BD213" s="140"/>
      <c r="BE213" s="140"/>
      <c r="BF213" s="140"/>
      <c r="BG213" s="140"/>
      <c r="BH213" s="140"/>
      <c r="BI213" s="140"/>
      <c r="BJ213" s="140"/>
      <c r="BK213" s="140"/>
      <c r="BL213" s="140"/>
      <c r="BM213" s="140"/>
      <c r="BN213" s="140"/>
      <c r="BO213" s="140"/>
      <c r="BP213" s="140"/>
    </row>
    <row r="214" spans="1:68" x14ac:dyDescent="0.25">
      <c r="A214" s="140"/>
      <c r="B214" s="140"/>
      <c r="C214" s="140"/>
      <c r="D214" s="140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140"/>
      <c r="U214" s="140"/>
      <c r="V214" s="140"/>
      <c r="W214" s="140"/>
      <c r="X214" s="140"/>
      <c r="Y214" s="140"/>
      <c r="Z214" s="140"/>
      <c r="AA214" s="140"/>
      <c r="AB214" s="140"/>
      <c r="AC214" s="140"/>
      <c r="AD214" s="140"/>
      <c r="AE214" s="140"/>
      <c r="AF214" s="140"/>
      <c r="AG214" s="140"/>
      <c r="AH214" s="140"/>
      <c r="AI214" s="140"/>
      <c r="AJ214" s="140"/>
      <c r="AK214" s="140"/>
      <c r="AL214" s="140"/>
      <c r="AM214" s="140"/>
      <c r="AN214" s="140"/>
      <c r="AO214" s="140"/>
      <c r="AP214" s="140"/>
      <c r="AQ214" s="140"/>
      <c r="AR214" s="140"/>
      <c r="AS214" s="140"/>
      <c r="AT214" s="140"/>
      <c r="AU214" s="140"/>
      <c r="AV214" s="140"/>
      <c r="AW214" s="140"/>
      <c r="AX214" s="140"/>
      <c r="AY214" s="140"/>
      <c r="AZ214" s="140"/>
      <c r="BA214" s="140"/>
      <c r="BB214" s="140"/>
      <c r="BC214" s="140"/>
      <c r="BD214" s="140"/>
      <c r="BE214" s="140"/>
      <c r="BF214" s="140"/>
      <c r="BG214" s="140"/>
      <c r="BH214" s="140"/>
      <c r="BI214" s="140"/>
      <c r="BJ214" s="140"/>
      <c r="BK214" s="140"/>
      <c r="BL214" s="140"/>
      <c r="BM214" s="140"/>
      <c r="BN214" s="140"/>
      <c r="BO214" s="140"/>
      <c r="BP214" s="140"/>
    </row>
    <row r="215" spans="1:68" x14ac:dyDescent="0.25">
      <c r="A215" s="140"/>
      <c r="B215" s="140"/>
      <c r="C215" s="140"/>
      <c r="D215" s="140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140"/>
      <c r="U215" s="140"/>
      <c r="V215" s="140"/>
      <c r="W215" s="140"/>
      <c r="X215" s="140"/>
      <c r="Y215" s="140"/>
      <c r="Z215" s="140"/>
      <c r="AA215" s="140"/>
      <c r="AB215" s="140"/>
      <c r="AC215" s="140"/>
      <c r="AD215" s="140"/>
      <c r="AE215" s="140"/>
      <c r="AF215" s="140"/>
      <c r="AG215" s="140"/>
      <c r="AH215" s="140"/>
      <c r="AI215" s="140"/>
      <c r="AJ215" s="140"/>
      <c r="AK215" s="140"/>
      <c r="AL215" s="140"/>
      <c r="AM215" s="140"/>
      <c r="AN215" s="140"/>
      <c r="AO215" s="140"/>
      <c r="AP215" s="140"/>
      <c r="AQ215" s="140"/>
      <c r="AR215" s="140"/>
      <c r="AS215" s="140"/>
      <c r="AT215" s="140"/>
      <c r="AU215" s="140"/>
      <c r="AV215" s="140"/>
      <c r="AW215" s="140"/>
      <c r="AX215" s="140"/>
      <c r="AY215" s="140"/>
      <c r="AZ215" s="140"/>
      <c r="BA215" s="140"/>
      <c r="BB215" s="140"/>
      <c r="BC215" s="140"/>
      <c r="BD215" s="140"/>
      <c r="BE215" s="140"/>
      <c r="BF215" s="140"/>
      <c r="BG215" s="140"/>
      <c r="BH215" s="140"/>
      <c r="BI215" s="140"/>
      <c r="BJ215" s="140"/>
      <c r="BK215" s="140"/>
      <c r="BL215" s="140"/>
      <c r="BM215" s="140"/>
      <c r="BN215" s="140"/>
      <c r="BO215" s="140"/>
      <c r="BP215" s="140"/>
    </row>
    <row r="216" spans="1:68" x14ac:dyDescent="0.25">
      <c r="A216" s="140"/>
      <c r="B216" s="140"/>
      <c r="C216" s="140"/>
      <c r="D216" s="140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140"/>
      <c r="U216" s="140"/>
      <c r="V216" s="140"/>
      <c r="W216" s="140"/>
      <c r="X216" s="140"/>
      <c r="Y216" s="140"/>
      <c r="Z216" s="140"/>
      <c r="AA216" s="140"/>
      <c r="AB216" s="140"/>
      <c r="AC216" s="140"/>
      <c r="AD216" s="140"/>
      <c r="AE216" s="140"/>
      <c r="AF216" s="140"/>
      <c r="AG216" s="140"/>
      <c r="AH216" s="140"/>
      <c r="AI216" s="140"/>
      <c r="AJ216" s="140"/>
      <c r="AK216" s="140"/>
      <c r="AL216" s="140"/>
      <c r="AM216" s="140"/>
      <c r="AN216" s="140"/>
      <c r="AO216" s="140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0"/>
      <c r="BO216" s="140"/>
      <c r="BP216" s="140"/>
    </row>
    <row r="217" spans="1:68" x14ac:dyDescent="0.25">
      <c r="A217" s="140"/>
      <c r="B217" s="140"/>
      <c r="C217" s="140"/>
      <c r="D217" s="140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140"/>
      <c r="U217" s="140"/>
      <c r="V217" s="140"/>
      <c r="W217" s="140"/>
      <c r="X217" s="140"/>
      <c r="Y217" s="140"/>
      <c r="Z217" s="140"/>
      <c r="AA217" s="140"/>
      <c r="AB217" s="140"/>
      <c r="AC217" s="140"/>
      <c r="AD217" s="140"/>
      <c r="AE217" s="140"/>
      <c r="AF217" s="140"/>
      <c r="AG217" s="140"/>
      <c r="AH217" s="140"/>
      <c r="AI217" s="140"/>
      <c r="AJ217" s="140"/>
      <c r="AK217" s="140"/>
      <c r="AL217" s="140"/>
      <c r="AM217" s="140"/>
      <c r="AN217" s="140"/>
      <c r="AO217" s="140"/>
      <c r="AP217" s="140"/>
      <c r="AQ217" s="140"/>
      <c r="AR217" s="140"/>
      <c r="AS217" s="140"/>
      <c r="AT217" s="140"/>
      <c r="AU217" s="140"/>
      <c r="AV217" s="140"/>
      <c r="AW217" s="140"/>
      <c r="AX217" s="140"/>
      <c r="AY217" s="140"/>
      <c r="AZ217" s="140"/>
      <c r="BA217" s="140"/>
      <c r="BB217" s="140"/>
      <c r="BC217" s="140"/>
      <c r="BD217" s="140"/>
      <c r="BE217" s="140"/>
      <c r="BF217" s="140"/>
      <c r="BG217" s="140"/>
      <c r="BH217" s="140"/>
      <c r="BI217" s="140"/>
      <c r="BJ217" s="140"/>
      <c r="BK217" s="140"/>
      <c r="BL217" s="140"/>
      <c r="BM217" s="140"/>
      <c r="BN217" s="140"/>
      <c r="BO217" s="140"/>
      <c r="BP217" s="140"/>
    </row>
    <row r="218" spans="1:68" x14ac:dyDescent="0.25">
      <c r="A218" s="140"/>
      <c r="B218" s="140"/>
      <c r="C218" s="140"/>
      <c r="D218" s="140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140"/>
      <c r="U218" s="140"/>
      <c r="V218" s="140"/>
      <c r="W218" s="140"/>
      <c r="X218" s="140"/>
      <c r="Y218" s="140"/>
      <c r="Z218" s="140"/>
      <c r="AA218" s="140"/>
      <c r="AB218" s="140"/>
      <c r="AC218" s="140"/>
      <c r="AD218" s="140"/>
      <c r="AE218" s="140"/>
      <c r="AF218" s="140"/>
      <c r="AG218" s="140"/>
      <c r="AH218" s="140"/>
      <c r="AI218" s="140"/>
      <c r="AJ218" s="140"/>
      <c r="AK218" s="140"/>
      <c r="AL218" s="140"/>
      <c r="AM218" s="140"/>
      <c r="AN218" s="140"/>
      <c r="AO218" s="140"/>
      <c r="AP218" s="140"/>
      <c r="AQ218" s="140"/>
      <c r="AR218" s="140"/>
      <c r="AS218" s="140"/>
      <c r="AT218" s="140"/>
      <c r="AU218" s="140"/>
      <c r="AV218" s="140"/>
      <c r="AW218" s="140"/>
      <c r="AX218" s="140"/>
      <c r="AY218" s="140"/>
      <c r="AZ218" s="140"/>
      <c r="BA218" s="140"/>
      <c r="BB218" s="140"/>
      <c r="BC218" s="140"/>
      <c r="BD218" s="140"/>
      <c r="BE218" s="140"/>
      <c r="BF218" s="140"/>
      <c r="BG218" s="140"/>
      <c r="BH218" s="140"/>
      <c r="BI218" s="140"/>
      <c r="BJ218" s="140"/>
      <c r="BK218" s="140"/>
      <c r="BL218" s="140"/>
      <c r="BM218" s="140"/>
      <c r="BN218" s="140"/>
      <c r="BO218" s="140"/>
      <c r="BP218" s="140"/>
    </row>
    <row r="219" spans="1:68" x14ac:dyDescent="0.25">
      <c r="A219" s="140"/>
      <c r="B219" s="140"/>
      <c r="C219" s="140"/>
      <c r="D219" s="140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140"/>
      <c r="U219" s="140"/>
      <c r="V219" s="140"/>
      <c r="W219" s="140"/>
      <c r="X219" s="140"/>
      <c r="Y219" s="140"/>
      <c r="Z219" s="140"/>
      <c r="AA219" s="140"/>
      <c r="AB219" s="140"/>
      <c r="AC219" s="140"/>
      <c r="AD219" s="140"/>
      <c r="AE219" s="140"/>
      <c r="AF219" s="140"/>
      <c r="AG219" s="140"/>
      <c r="AH219" s="140"/>
      <c r="AI219" s="140"/>
      <c r="AJ219" s="140"/>
      <c r="AK219" s="140"/>
      <c r="AL219" s="140"/>
      <c r="AM219" s="140"/>
      <c r="AN219" s="140"/>
      <c r="AO219" s="140"/>
      <c r="AP219" s="140"/>
      <c r="AQ219" s="140"/>
      <c r="AR219" s="140"/>
      <c r="AS219" s="140"/>
      <c r="AT219" s="140"/>
      <c r="AU219" s="140"/>
      <c r="AV219" s="140"/>
      <c r="AW219" s="140"/>
      <c r="AX219" s="140"/>
      <c r="AY219" s="140"/>
      <c r="AZ219" s="140"/>
      <c r="BA219" s="140"/>
      <c r="BB219" s="140"/>
      <c r="BC219" s="140"/>
      <c r="BD219" s="140"/>
      <c r="BE219" s="140"/>
      <c r="BF219" s="140"/>
      <c r="BG219" s="140"/>
      <c r="BH219" s="140"/>
      <c r="BI219" s="140"/>
      <c r="BJ219" s="140"/>
      <c r="BK219" s="140"/>
      <c r="BL219" s="140"/>
      <c r="BM219" s="140"/>
      <c r="BN219" s="140"/>
      <c r="BO219" s="140"/>
      <c r="BP219" s="140"/>
    </row>
    <row r="220" spans="1:68" x14ac:dyDescent="0.25">
      <c r="A220" s="140"/>
      <c r="B220" s="140"/>
      <c r="C220" s="140"/>
      <c r="D220" s="140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140"/>
      <c r="U220" s="140"/>
      <c r="V220" s="140"/>
      <c r="W220" s="140"/>
      <c r="X220" s="140"/>
      <c r="Y220" s="140"/>
      <c r="Z220" s="140"/>
      <c r="AA220" s="140"/>
      <c r="AB220" s="140"/>
      <c r="AC220" s="140"/>
      <c r="AD220" s="140"/>
      <c r="AE220" s="140"/>
      <c r="AF220" s="140"/>
      <c r="AG220" s="140"/>
      <c r="AH220" s="140"/>
      <c r="AI220" s="140"/>
      <c r="AJ220" s="140"/>
      <c r="AK220" s="140"/>
      <c r="AL220" s="140"/>
      <c r="AM220" s="140"/>
      <c r="AN220" s="140"/>
      <c r="AO220" s="140"/>
      <c r="AP220" s="140"/>
      <c r="AQ220" s="140"/>
      <c r="AR220" s="140"/>
      <c r="AS220" s="140"/>
      <c r="AT220" s="140"/>
      <c r="AU220" s="140"/>
      <c r="AV220" s="140"/>
      <c r="AW220" s="140"/>
      <c r="AX220" s="140"/>
      <c r="AY220" s="140"/>
      <c r="AZ220" s="140"/>
      <c r="BA220" s="140"/>
      <c r="BB220" s="140"/>
      <c r="BC220" s="140"/>
      <c r="BD220" s="140"/>
      <c r="BE220" s="140"/>
      <c r="BF220" s="140"/>
      <c r="BG220" s="140"/>
      <c r="BH220" s="140"/>
      <c r="BI220" s="140"/>
      <c r="BJ220" s="140"/>
      <c r="BK220" s="140"/>
      <c r="BL220" s="140"/>
      <c r="BM220" s="140"/>
      <c r="BN220" s="140"/>
      <c r="BO220" s="140"/>
      <c r="BP220" s="140"/>
    </row>
    <row r="221" spans="1:68" x14ac:dyDescent="0.25">
      <c r="A221" s="140"/>
      <c r="B221" s="140"/>
      <c r="C221" s="140"/>
      <c r="D221" s="140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140"/>
      <c r="U221" s="140"/>
      <c r="V221" s="140"/>
      <c r="W221" s="140"/>
      <c r="X221" s="140"/>
      <c r="Y221" s="140"/>
      <c r="Z221" s="140"/>
      <c r="AA221" s="140"/>
      <c r="AB221" s="140"/>
      <c r="AC221" s="140"/>
      <c r="AD221" s="140"/>
      <c r="AE221" s="140"/>
      <c r="AF221" s="140"/>
      <c r="AG221" s="140"/>
      <c r="AH221" s="140"/>
      <c r="AI221" s="140"/>
      <c r="AJ221" s="140"/>
      <c r="AK221" s="140"/>
      <c r="AL221" s="140"/>
      <c r="AM221" s="140"/>
      <c r="AN221" s="140"/>
      <c r="AO221" s="140"/>
      <c r="AP221" s="140"/>
      <c r="AQ221" s="140"/>
      <c r="AR221" s="140"/>
      <c r="AS221" s="140"/>
      <c r="AT221" s="140"/>
      <c r="AU221" s="140"/>
      <c r="AV221" s="140"/>
      <c r="AW221" s="140"/>
      <c r="AX221" s="140"/>
      <c r="AY221" s="140"/>
      <c r="AZ221" s="140"/>
      <c r="BA221" s="140"/>
      <c r="BB221" s="140"/>
      <c r="BC221" s="140"/>
      <c r="BD221" s="140"/>
      <c r="BE221" s="140"/>
      <c r="BF221" s="140"/>
      <c r="BG221" s="140"/>
      <c r="BH221" s="140"/>
      <c r="BI221" s="140"/>
      <c r="BJ221" s="140"/>
      <c r="BK221" s="140"/>
      <c r="BL221" s="140"/>
      <c r="BM221" s="140"/>
      <c r="BN221" s="140"/>
      <c r="BO221" s="140"/>
      <c r="BP221" s="140"/>
    </row>
    <row r="222" spans="1:68" x14ac:dyDescent="0.25">
      <c r="A222" s="140"/>
      <c r="B222" s="140"/>
      <c r="C222" s="140"/>
      <c r="D222" s="140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140"/>
      <c r="U222" s="140"/>
      <c r="V222" s="140"/>
      <c r="W222" s="140"/>
      <c r="X222" s="140"/>
      <c r="Y222" s="140"/>
      <c r="Z222" s="140"/>
      <c r="AA222" s="140"/>
      <c r="AB222" s="140"/>
      <c r="AC222" s="140"/>
      <c r="AD222" s="140"/>
      <c r="AE222" s="140"/>
      <c r="AF222" s="140"/>
      <c r="AG222" s="140"/>
      <c r="AH222" s="140"/>
      <c r="AI222" s="140"/>
      <c r="AJ222" s="140"/>
      <c r="AK222" s="140"/>
      <c r="AL222" s="140"/>
      <c r="AM222" s="140"/>
      <c r="AN222" s="140"/>
      <c r="AO222" s="140"/>
      <c r="AP222" s="140"/>
      <c r="AQ222" s="140"/>
      <c r="AR222" s="140"/>
      <c r="AS222" s="140"/>
      <c r="AT222" s="140"/>
      <c r="AU222" s="140"/>
      <c r="AV222" s="140"/>
      <c r="AW222" s="140"/>
      <c r="AX222" s="140"/>
      <c r="AY222" s="140"/>
      <c r="AZ222" s="140"/>
      <c r="BA222" s="140"/>
      <c r="BB222" s="140"/>
      <c r="BC222" s="140"/>
      <c r="BD222" s="140"/>
      <c r="BE222" s="140"/>
      <c r="BF222" s="140"/>
      <c r="BG222" s="140"/>
      <c r="BH222" s="140"/>
      <c r="BI222" s="140"/>
      <c r="BJ222" s="140"/>
      <c r="BK222" s="140"/>
      <c r="BL222" s="140"/>
      <c r="BM222" s="140"/>
      <c r="BN222" s="140"/>
      <c r="BO222" s="140"/>
      <c r="BP222" s="140"/>
    </row>
    <row r="223" spans="1:68" x14ac:dyDescent="0.25">
      <c r="A223" s="140"/>
      <c r="B223" s="140"/>
      <c r="C223" s="140"/>
      <c r="D223" s="140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140"/>
      <c r="U223" s="140"/>
      <c r="V223" s="140"/>
      <c r="W223" s="140"/>
      <c r="X223" s="140"/>
      <c r="Y223" s="140"/>
      <c r="Z223" s="140"/>
      <c r="AA223" s="140"/>
      <c r="AB223" s="140"/>
      <c r="AC223" s="140"/>
      <c r="AD223" s="140"/>
      <c r="AE223" s="140"/>
      <c r="AF223" s="140"/>
      <c r="AG223" s="140"/>
      <c r="AH223" s="140"/>
      <c r="AI223" s="140"/>
      <c r="AJ223" s="140"/>
      <c r="AK223" s="140"/>
      <c r="AL223" s="140"/>
      <c r="AM223" s="140"/>
      <c r="AN223" s="140"/>
      <c r="AO223" s="140"/>
      <c r="AP223" s="140"/>
      <c r="AQ223" s="140"/>
      <c r="AR223" s="140"/>
      <c r="AS223" s="140"/>
      <c r="AT223" s="140"/>
      <c r="AU223" s="140"/>
      <c r="AV223" s="140"/>
      <c r="AW223" s="140"/>
      <c r="AX223" s="140"/>
      <c r="AY223" s="140"/>
      <c r="AZ223" s="140"/>
      <c r="BA223" s="140"/>
      <c r="BB223" s="140"/>
      <c r="BC223" s="140"/>
      <c r="BD223" s="140"/>
      <c r="BE223" s="140"/>
      <c r="BF223" s="140"/>
      <c r="BG223" s="140"/>
      <c r="BH223" s="140"/>
      <c r="BI223" s="140"/>
      <c r="BJ223" s="140"/>
      <c r="BK223" s="140"/>
      <c r="BL223" s="140"/>
      <c r="BM223" s="140"/>
      <c r="BN223" s="140"/>
      <c r="BO223" s="140"/>
      <c r="BP223" s="140"/>
    </row>
    <row r="224" spans="1:68" x14ac:dyDescent="0.25">
      <c r="A224" s="140"/>
      <c r="B224" s="140"/>
      <c r="C224" s="140"/>
      <c r="D224" s="140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140"/>
      <c r="U224" s="140"/>
      <c r="V224" s="140"/>
      <c r="W224" s="140"/>
      <c r="X224" s="140"/>
      <c r="Y224" s="140"/>
      <c r="Z224" s="140"/>
      <c r="AA224" s="140"/>
      <c r="AB224" s="140"/>
      <c r="AC224" s="140"/>
      <c r="AD224" s="140"/>
      <c r="AE224" s="140"/>
      <c r="AF224" s="140"/>
      <c r="AG224" s="140"/>
      <c r="AH224" s="140"/>
      <c r="AI224" s="140"/>
      <c r="AJ224" s="140"/>
      <c r="AK224" s="140"/>
      <c r="AL224" s="140"/>
      <c r="AM224" s="140"/>
      <c r="AN224" s="140"/>
      <c r="AO224" s="140"/>
      <c r="AP224" s="140"/>
      <c r="AQ224" s="140"/>
      <c r="AR224" s="140"/>
      <c r="AS224" s="140"/>
      <c r="AT224" s="140"/>
      <c r="AU224" s="140"/>
      <c r="AV224" s="140"/>
      <c r="AW224" s="140"/>
      <c r="AX224" s="140"/>
      <c r="AY224" s="140"/>
      <c r="AZ224" s="140"/>
      <c r="BA224" s="140"/>
      <c r="BB224" s="140"/>
      <c r="BC224" s="140"/>
      <c r="BD224" s="140"/>
      <c r="BE224" s="140"/>
      <c r="BF224" s="140"/>
      <c r="BG224" s="140"/>
      <c r="BH224" s="140"/>
      <c r="BI224" s="140"/>
      <c r="BJ224" s="140"/>
      <c r="BK224" s="140"/>
      <c r="BL224" s="140"/>
      <c r="BM224" s="140"/>
      <c r="BN224" s="140"/>
      <c r="BO224" s="140"/>
      <c r="BP224" s="140"/>
    </row>
    <row r="225" spans="1:68" x14ac:dyDescent="0.25">
      <c r="A225" s="140"/>
      <c r="B225" s="140"/>
      <c r="C225" s="140"/>
      <c r="D225" s="140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140"/>
      <c r="U225" s="140"/>
      <c r="V225" s="140"/>
      <c r="W225" s="140"/>
      <c r="X225" s="140"/>
      <c r="Y225" s="140"/>
      <c r="Z225" s="140"/>
      <c r="AA225" s="140"/>
      <c r="AB225" s="140"/>
      <c r="AC225" s="140"/>
      <c r="AD225" s="140"/>
      <c r="AE225" s="140"/>
      <c r="AF225" s="140"/>
      <c r="AG225" s="140"/>
      <c r="AH225" s="140"/>
      <c r="AI225" s="140"/>
      <c r="AJ225" s="140"/>
      <c r="AK225" s="140"/>
      <c r="AL225" s="140"/>
      <c r="AM225" s="140"/>
      <c r="AN225" s="140"/>
      <c r="AO225" s="140"/>
      <c r="AP225" s="140"/>
      <c r="AQ225" s="140"/>
      <c r="AR225" s="140"/>
      <c r="AS225" s="140"/>
      <c r="AT225" s="140"/>
      <c r="AU225" s="140"/>
      <c r="AV225" s="140"/>
      <c r="AW225" s="140"/>
      <c r="AX225" s="140"/>
      <c r="AY225" s="140"/>
      <c r="AZ225" s="140"/>
      <c r="BA225" s="140"/>
      <c r="BB225" s="140"/>
      <c r="BC225" s="140"/>
      <c r="BD225" s="140"/>
      <c r="BE225" s="140"/>
      <c r="BF225" s="140"/>
      <c r="BG225" s="140"/>
      <c r="BH225" s="140"/>
      <c r="BI225" s="140"/>
      <c r="BJ225" s="140"/>
      <c r="BK225" s="140"/>
      <c r="BL225" s="140"/>
      <c r="BM225" s="140"/>
      <c r="BN225" s="140"/>
      <c r="BO225" s="140"/>
      <c r="BP225" s="140"/>
    </row>
    <row r="226" spans="1:68" x14ac:dyDescent="0.25">
      <c r="A226" s="140"/>
      <c r="B226" s="140"/>
      <c r="C226" s="140"/>
      <c r="D226" s="140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140"/>
      <c r="U226" s="140"/>
      <c r="V226" s="140"/>
      <c r="W226" s="140"/>
      <c r="X226" s="140"/>
      <c r="Y226" s="140"/>
      <c r="Z226" s="140"/>
      <c r="AA226" s="140"/>
      <c r="AB226" s="140"/>
      <c r="AC226" s="140"/>
      <c r="AD226" s="140"/>
      <c r="AE226" s="140"/>
      <c r="AF226" s="140"/>
      <c r="AG226" s="140"/>
      <c r="AH226" s="140"/>
      <c r="AI226" s="140"/>
      <c r="AJ226" s="140"/>
      <c r="AK226" s="140"/>
      <c r="AL226" s="140"/>
      <c r="AM226" s="140"/>
      <c r="AN226" s="140"/>
      <c r="AO226" s="140"/>
      <c r="AP226" s="140"/>
      <c r="AQ226" s="140"/>
      <c r="AR226" s="140"/>
      <c r="AS226" s="140"/>
      <c r="AT226" s="140"/>
      <c r="AU226" s="140"/>
      <c r="AV226" s="140"/>
      <c r="AW226" s="140"/>
      <c r="AX226" s="140"/>
      <c r="AY226" s="140"/>
      <c r="AZ226" s="140"/>
      <c r="BA226" s="140"/>
      <c r="BB226" s="140"/>
      <c r="BC226" s="140"/>
      <c r="BD226" s="140"/>
      <c r="BE226" s="140"/>
      <c r="BF226" s="140"/>
      <c r="BG226" s="140"/>
      <c r="BH226" s="140"/>
      <c r="BI226" s="140"/>
      <c r="BJ226" s="140"/>
      <c r="BK226" s="140"/>
      <c r="BL226" s="140"/>
      <c r="BM226" s="140"/>
      <c r="BN226" s="140"/>
      <c r="BO226" s="140"/>
      <c r="BP226" s="140"/>
    </row>
    <row r="227" spans="1:68" x14ac:dyDescent="0.25">
      <c r="A227" s="140"/>
      <c r="B227" s="140"/>
      <c r="C227" s="140"/>
      <c r="D227" s="140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140"/>
      <c r="U227" s="140"/>
      <c r="V227" s="140"/>
      <c r="W227" s="140"/>
      <c r="X227" s="140"/>
      <c r="Y227" s="140"/>
      <c r="Z227" s="140"/>
      <c r="AA227" s="140"/>
      <c r="AB227" s="140"/>
      <c r="AC227" s="140"/>
      <c r="AD227" s="140"/>
      <c r="AE227" s="140"/>
      <c r="AF227" s="140"/>
      <c r="AG227" s="140"/>
      <c r="AH227" s="140"/>
      <c r="AI227" s="140"/>
      <c r="AJ227" s="140"/>
      <c r="AK227" s="140"/>
      <c r="AL227" s="140"/>
      <c r="AM227" s="140"/>
      <c r="AN227" s="140"/>
      <c r="AO227" s="140"/>
      <c r="AP227" s="140"/>
      <c r="AQ227" s="140"/>
      <c r="AR227" s="140"/>
      <c r="AS227" s="140"/>
      <c r="AT227" s="140"/>
      <c r="AU227" s="140"/>
      <c r="AV227" s="140"/>
      <c r="AW227" s="140"/>
      <c r="AX227" s="140"/>
      <c r="AY227" s="140"/>
      <c r="AZ227" s="140"/>
      <c r="BA227" s="140"/>
      <c r="BB227" s="140"/>
      <c r="BC227" s="140"/>
      <c r="BD227" s="140"/>
      <c r="BE227" s="140"/>
      <c r="BF227" s="140"/>
      <c r="BG227" s="140"/>
      <c r="BH227" s="140"/>
      <c r="BI227" s="140"/>
      <c r="BJ227" s="140"/>
      <c r="BK227" s="140"/>
      <c r="BL227" s="140"/>
      <c r="BM227" s="140"/>
      <c r="BN227" s="140"/>
      <c r="BO227" s="140"/>
      <c r="BP227" s="140"/>
    </row>
    <row r="228" spans="1:68" x14ac:dyDescent="0.25">
      <c r="A228" s="140"/>
      <c r="B228" s="140"/>
      <c r="C228" s="140"/>
      <c r="D228" s="140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140"/>
      <c r="U228" s="140"/>
      <c r="V228" s="140"/>
      <c r="W228" s="140"/>
      <c r="X228" s="140"/>
      <c r="Y228" s="140"/>
      <c r="Z228" s="140"/>
      <c r="AA228" s="140"/>
      <c r="AB228" s="140"/>
      <c r="AC228" s="140"/>
      <c r="AD228" s="140"/>
      <c r="AE228" s="140"/>
      <c r="AF228" s="140"/>
      <c r="AG228" s="140"/>
      <c r="AH228" s="140"/>
      <c r="AI228" s="140"/>
      <c r="AJ228" s="140"/>
      <c r="AK228" s="140"/>
      <c r="AL228" s="140"/>
      <c r="AM228" s="140"/>
      <c r="AN228" s="140"/>
      <c r="AO228" s="140"/>
      <c r="AP228" s="140"/>
      <c r="AQ228" s="140"/>
      <c r="AR228" s="140"/>
      <c r="AS228" s="140"/>
      <c r="AT228" s="140"/>
      <c r="AU228" s="140"/>
      <c r="AV228" s="140"/>
      <c r="AW228" s="140"/>
      <c r="AX228" s="140"/>
      <c r="AY228" s="140"/>
      <c r="AZ228" s="140"/>
      <c r="BA228" s="140"/>
      <c r="BB228" s="140"/>
      <c r="BC228" s="140"/>
      <c r="BD228" s="140"/>
      <c r="BE228" s="140"/>
      <c r="BF228" s="140"/>
      <c r="BG228" s="140"/>
      <c r="BH228" s="140"/>
      <c r="BI228" s="140"/>
      <c r="BJ228" s="140"/>
      <c r="BK228" s="140"/>
      <c r="BL228" s="140"/>
      <c r="BM228" s="140"/>
      <c r="BN228" s="140"/>
      <c r="BO228" s="140"/>
      <c r="BP228" s="140"/>
    </row>
    <row r="229" spans="1:68" x14ac:dyDescent="0.25">
      <c r="A229" s="140"/>
      <c r="B229" s="140"/>
      <c r="C229" s="140"/>
      <c r="D229" s="140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140"/>
      <c r="U229" s="140"/>
      <c r="V229" s="140"/>
      <c r="W229" s="140"/>
      <c r="X229" s="140"/>
      <c r="Y229" s="140"/>
      <c r="Z229" s="140"/>
      <c r="AA229" s="140"/>
      <c r="AB229" s="140"/>
      <c r="AC229" s="140"/>
      <c r="AD229" s="140"/>
      <c r="AE229" s="140"/>
      <c r="AF229" s="140"/>
      <c r="AG229" s="140"/>
      <c r="AH229" s="140"/>
      <c r="AI229" s="140"/>
      <c r="AJ229" s="140"/>
      <c r="AK229" s="140"/>
      <c r="AL229" s="140"/>
      <c r="AM229" s="140"/>
      <c r="AN229" s="140"/>
      <c r="AO229" s="140"/>
      <c r="AP229" s="140"/>
      <c r="AQ229" s="140"/>
      <c r="AR229" s="140"/>
      <c r="AS229" s="140"/>
      <c r="AT229" s="140"/>
      <c r="AU229" s="140"/>
      <c r="AV229" s="140"/>
      <c r="AW229" s="140"/>
      <c r="AX229" s="140"/>
      <c r="AY229" s="140"/>
      <c r="AZ229" s="140"/>
      <c r="BA229" s="140"/>
      <c r="BB229" s="140"/>
      <c r="BC229" s="140"/>
      <c r="BD229" s="140"/>
      <c r="BE229" s="140"/>
      <c r="BF229" s="140"/>
      <c r="BG229" s="140"/>
      <c r="BH229" s="140"/>
      <c r="BI229" s="140"/>
      <c r="BJ229" s="140"/>
      <c r="BK229" s="140"/>
      <c r="BL229" s="140"/>
      <c r="BM229" s="140"/>
      <c r="BN229" s="140"/>
      <c r="BO229" s="140"/>
      <c r="BP229" s="140"/>
    </row>
    <row r="230" spans="1:68" x14ac:dyDescent="0.25">
      <c r="A230" s="140"/>
      <c r="B230" s="140"/>
      <c r="C230" s="140"/>
      <c r="D230" s="140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140"/>
      <c r="U230" s="140"/>
      <c r="V230" s="140"/>
      <c r="W230" s="140"/>
      <c r="X230" s="140"/>
      <c r="Y230" s="140"/>
      <c r="Z230" s="140"/>
      <c r="AA230" s="140"/>
      <c r="AB230" s="140"/>
      <c r="AC230" s="140"/>
      <c r="AD230" s="140"/>
      <c r="AE230" s="140"/>
      <c r="AF230" s="140"/>
      <c r="AG230" s="140"/>
      <c r="AH230" s="140"/>
      <c r="AI230" s="140"/>
      <c r="AJ230" s="140"/>
      <c r="AK230" s="140"/>
      <c r="AL230" s="140"/>
      <c r="AM230" s="140"/>
      <c r="AN230" s="140"/>
      <c r="AO230" s="140"/>
      <c r="AP230" s="140"/>
      <c r="AQ230" s="140"/>
      <c r="AR230" s="140"/>
      <c r="AS230" s="140"/>
      <c r="AT230" s="140"/>
      <c r="AU230" s="140"/>
      <c r="AV230" s="140"/>
      <c r="AW230" s="140"/>
      <c r="AX230" s="140"/>
      <c r="AY230" s="140"/>
      <c r="AZ230" s="140"/>
      <c r="BA230" s="140"/>
      <c r="BB230" s="140"/>
      <c r="BC230" s="140"/>
      <c r="BD230" s="140"/>
      <c r="BE230" s="140"/>
      <c r="BF230" s="140"/>
      <c r="BG230" s="140"/>
      <c r="BH230" s="140"/>
      <c r="BI230" s="140"/>
      <c r="BJ230" s="140"/>
      <c r="BK230" s="140"/>
      <c r="BL230" s="140"/>
      <c r="BM230" s="140"/>
      <c r="BN230" s="140"/>
      <c r="BO230" s="140"/>
      <c r="BP230" s="140"/>
    </row>
    <row r="231" spans="1:68" x14ac:dyDescent="0.25">
      <c r="A231" s="140"/>
      <c r="B231" s="140"/>
      <c r="C231" s="140"/>
      <c r="D231" s="140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140"/>
      <c r="U231" s="140"/>
      <c r="V231" s="140"/>
      <c r="W231" s="140"/>
      <c r="X231" s="140"/>
      <c r="Y231" s="140"/>
      <c r="Z231" s="140"/>
      <c r="AA231" s="140"/>
      <c r="AB231" s="140"/>
      <c r="AC231" s="140"/>
      <c r="AD231" s="140"/>
      <c r="AE231" s="140"/>
      <c r="AF231" s="140"/>
      <c r="AG231" s="140"/>
      <c r="AH231" s="140"/>
      <c r="AI231" s="140"/>
      <c r="AJ231" s="140"/>
      <c r="AK231" s="140"/>
      <c r="AL231" s="140"/>
      <c r="AM231" s="140"/>
      <c r="AN231" s="140"/>
      <c r="AO231" s="140"/>
      <c r="AP231" s="140"/>
      <c r="AQ231" s="140"/>
      <c r="AR231" s="140"/>
      <c r="AS231" s="140"/>
      <c r="AT231" s="140"/>
      <c r="AU231" s="140"/>
      <c r="AV231" s="140"/>
      <c r="AW231" s="140"/>
      <c r="AX231" s="140"/>
      <c r="AY231" s="140"/>
      <c r="AZ231" s="140"/>
      <c r="BA231" s="140"/>
      <c r="BB231" s="140"/>
      <c r="BC231" s="140"/>
      <c r="BD231" s="140"/>
      <c r="BE231" s="140"/>
      <c r="BF231" s="140"/>
      <c r="BG231" s="140"/>
      <c r="BH231" s="140"/>
      <c r="BI231" s="140"/>
      <c r="BJ231" s="140"/>
      <c r="BK231" s="140"/>
      <c r="BL231" s="140"/>
      <c r="BM231" s="140"/>
      <c r="BN231" s="140"/>
      <c r="BO231" s="140"/>
      <c r="BP231" s="140"/>
    </row>
    <row r="232" spans="1:68" x14ac:dyDescent="0.25">
      <c r="A232" s="140"/>
      <c r="B232" s="140"/>
      <c r="C232" s="140"/>
      <c r="D232" s="140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140"/>
      <c r="U232" s="140"/>
      <c r="V232" s="140"/>
      <c r="W232" s="140"/>
      <c r="X232" s="140"/>
      <c r="Y232" s="140"/>
      <c r="Z232" s="140"/>
      <c r="AA232" s="140"/>
      <c r="AB232" s="140"/>
      <c r="AC232" s="140"/>
      <c r="AD232" s="140"/>
      <c r="AE232" s="140"/>
      <c r="AF232" s="140"/>
      <c r="AG232" s="140"/>
      <c r="AH232" s="140"/>
      <c r="AI232" s="140"/>
      <c r="AJ232" s="140"/>
      <c r="AK232" s="140"/>
      <c r="AL232" s="140"/>
      <c r="AM232" s="140"/>
      <c r="AN232" s="140"/>
      <c r="AO232" s="140"/>
      <c r="AP232" s="140"/>
      <c r="AQ232" s="140"/>
      <c r="AR232" s="140"/>
      <c r="AS232" s="140"/>
      <c r="AT232" s="140"/>
      <c r="AU232" s="140"/>
      <c r="AV232" s="140"/>
      <c r="AW232" s="140"/>
      <c r="AX232" s="140"/>
      <c r="AY232" s="140"/>
      <c r="AZ232" s="140"/>
      <c r="BA232" s="140"/>
      <c r="BB232" s="140"/>
      <c r="BC232" s="140"/>
      <c r="BD232" s="140"/>
      <c r="BE232" s="140"/>
      <c r="BF232" s="140"/>
      <c r="BG232" s="140"/>
      <c r="BH232" s="140"/>
      <c r="BI232" s="140"/>
      <c r="BJ232" s="140"/>
      <c r="BK232" s="140"/>
      <c r="BL232" s="140"/>
      <c r="BM232" s="140"/>
      <c r="BN232" s="140"/>
      <c r="BO232" s="140"/>
      <c r="BP232" s="140"/>
    </row>
    <row r="233" spans="1:68" x14ac:dyDescent="0.25">
      <c r="A233" s="140"/>
      <c r="B233" s="140"/>
      <c r="C233" s="140"/>
      <c r="D233" s="140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140"/>
      <c r="U233" s="140"/>
      <c r="V233" s="140"/>
      <c r="W233" s="140"/>
      <c r="X233" s="140"/>
      <c r="Y233" s="140"/>
      <c r="Z233" s="140"/>
      <c r="AA233" s="140"/>
      <c r="AB233" s="140"/>
      <c r="AC233" s="140"/>
      <c r="AD233" s="140"/>
      <c r="AE233" s="140"/>
      <c r="AF233" s="140"/>
      <c r="AG233" s="140"/>
      <c r="AH233" s="140"/>
      <c r="AI233" s="140"/>
      <c r="AJ233" s="140"/>
      <c r="AK233" s="140"/>
      <c r="AL233" s="140"/>
      <c r="AM233" s="140"/>
      <c r="AN233" s="140"/>
      <c r="AO233" s="140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0"/>
      <c r="BO233" s="140"/>
      <c r="BP233" s="140"/>
    </row>
    <row r="234" spans="1:68" x14ac:dyDescent="0.25">
      <c r="A234" s="140"/>
      <c r="B234" s="140"/>
      <c r="C234" s="140"/>
      <c r="D234" s="140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140"/>
      <c r="U234" s="140"/>
      <c r="V234" s="140"/>
      <c r="W234" s="140"/>
      <c r="X234" s="140"/>
      <c r="Y234" s="140"/>
      <c r="Z234" s="140"/>
      <c r="AA234" s="140"/>
      <c r="AB234" s="140"/>
      <c r="AC234" s="140"/>
      <c r="AD234" s="140"/>
      <c r="AE234" s="140"/>
      <c r="AF234" s="140"/>
      <c r="AG234" s="140"/>
      <c r="AH234" s="140"/>
      <c r="AI234" s="140"/>
      <c r="AJ234" s="140"/>
      <c r="AK234" s="140"/>
      <c r="AL234" s="140"/>
      <c r="AM234" s="140"/>
      <c r="AN234" s="140"/>
      <c r="AO234" s="140"/>
      <c r="AP234" s="140"/>
      <c r="AQ234" s="140"/>
      <c r="AR234" s="140"/>
      <c r="AS234" s="140"/>
      <c r="AT234" s="140"/>
      <c r="AU234" s="140"/>
      <c r="AV234" s="140"/>
      <c r="AW234" s="140"/>
      <c r="AX234" s="140"/>
      <c r="AY234" s="140"/>
      <c r="AZ234" s="140"/>
      <c r="BA234" s="140"/>
      <c r="BB234" s="140"/>
      <c r="BC234" s="140"/>
      <c r="BD234" s="140"/>
      <c r="BE234" s="140"/>
      <c r="BF234" s="140"/>
      <c r="BG234" s="140"/>
      <c r="BH234" s="140"/>
      <c r="BI234" s="140"/>
      <c r="BJ234" s="140"/>
      <c r="BK234" s="140"/>
      <c r="BL234" s="140"/>
      <c r="BM234" s="140"/>
      <c r="BN234" s="140"/>
      <c r="BO234" s="140"/>
      <c r="BP234" s="140"/>
    </row>
    <row r="235" spans="1:68" x14ac:dyDescent="0.25">
      <c r="A235" s="140"/>
      <c r="B235" s="140"/>
      <c r="C235" s="140"/>
      <c r="D235" s="140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140"/>
      <c r="U235" s="140"/>
      <c r="V235" s="140"/>
      <c r="W235" s="140"/>
      <c r="X235" s="140"/>
      <c r="Y235" s="140"/>
      <c r="Z235" s="140"/>
      <c r="AA235" s="140"/>
      <c r="AB235" s="140"/>
      <c r="AC235" s="140"/>
      <c r="AD235" s="140"/>
      <c r="AE235" s="140"/>
      <c r="AF235" s="140"/>
      <c r="AG235" s="140"/>
      <c r="AH235" s="140"/>
      <c r="AI235" s="140"/>
      <c r="AJ235" s="140"/>
      <c r="AK235" s="140"/>
      <c r="AL235" s="140"/>
      <c r="AM235" s="140"/>
      <c r="AN235" s="140"/>
      <c r="AO235" s="140"/>
      <c r="AP235" s="140"/>
      <c r="AQ235" s="140"/>
      <c r="AR235" s="140"/>
      <c r="AS235" s="140"/>
      <c r="AT235" s="140"/>
      <c r="AU235" s="140"/>
      <c r="AV235" s="140"/>
      <c r="AW235" s="140"/>
      <c r="AX235" s="140"/>
      <c r="AY235" s="140"/>
      <c r="AZ235" s="140"/>
      <c r="BA235" s="140"/>
      <c r="BB235" s="140"/>
      <c r="BC235" s="140"/>
      <c r="BD235" s="140"/>
      <c r="BE235" s="140"/>
      <c r="BF235" s="140"/>
      <c r="BG235" s="140"/>
      <c r="BH235" s="140"/>
      <c r="BI235" s="140"/>
      <c r="BJ235" s="140"/>
      <c r="BK235" s="140"/>
      <c r="BL235" s="140"/>
      <c r="BM235" s="140"/>
      <c r="BN235" s="140"/>
      <c r="BO235" s="140"/>
      <c r="BP235" s="140"/>
    </row>
    <row r="236" spans="1:68" x14ac:dyDescent="0.25">
      <c r="A236" s="140"/>
      <c r="B236" s="140"/>
      <c r="C236" s="140"/>
      <c r="D236" s="140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140"/>
      <c r="U236" s="140"/>
      <c r="V236" s="140"/>
      <c r="W236" s="140"/>
      <c r="X236" s="140"/>
      <c r="Y236" s="140"/>
      <c r="Z236" s="140"/>
      <c r="AA236" s="140"/>
      <c r="AB236" s="140"/>
      <c r="AC236" s="140"/>
      <c r="AD236" s="140"/>
      <c r="AE236" s="140"/>
      <c r="AF236" s="140"/>
      <c r="AG236" s="140"/>
      <c r="AH236" s="140"/>
      <c r="AI236" s="140"/>
      <c r="AJ236" s="140"/>
      <c r="AK236" s="140"/>
      <c r="AL236" s="140"/>
      <c r="AM236" s="140"/>
      <c r="AN236" s="140"/>
      <c r="AO236" s="140"/>
      <c r="AP236" s="140"/>
      <c r="AQ236" s="140"/>
      <c r="AR236" s="140"/>
      <c r="AS236" s="140"/>
      <c r="AT236" s="140"/>
      <c r="AU236" s="140"/>
      <c r="AV236" s="140"/>
      <c r="AW236" s="140"/>
      <c r="AX236" s="140"/>
      <c r="AY236" s="140"/>
      <c r="AZ236" s="140"/>
      <c r="BA236" s="140"/>
      <c r="BB236" s="140"/>
      <c r="BC236" s="140"/>
      <c r="BD236" s="140"/>
      <c r="BE236" s="140"/>
      <c r="BF236" s="140"/>
      <c r="BG236" s="140"/>
      <c r="BH236" s="140"/>
      <c r="BI236" s="140"/>
      <c r="BJ236" s="140"/>
      <c r="BK236" s="140"/>
      <c r="BL236" s="140"/>
      <c r="BM236" s="140"/>
      <c r="BN236" s="140"/>
      <c r="BO236" s="140"/>
      <c r="BP236" s="140"/>
    </row>
    <row r="237" spans="1:68" x14ac:dyDescent="0.25">
      <c r="A237" s="140"/>
      <c r="B237" s="140"/>
      <c r="C237" s="140"/>
      <c r="D237" s="140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140"/>
      <c r="U237" s="140"/>
      <c r="V237" s="140"/>
      <c r="W237" s="140"/>
      <c r="X237" s="140"/>
      <c r="Y237" s="140"/>
      <c r="Z237" s="140"/>
      <c r="AA237" s="140"/>
      <c r="AB237" s="140"/>
      <c r="AC237" s="140"/>
      <c r="AD237" s="140"/>
      <c r="AE237" s="140"/>
      <c r="AF237" s="140"/>
      <c r="AG237" s="140"/>
      <c r="AH237" s="140"/>
      <c r="AI237" s="140"/>
      <c r="AJ237" s="140"/>
      <c r="AK237" s="140"/>
      <c r="AL237" s="140"/>
      <c r="AM237" s="140"/>
      <c r="AN237" s="140"/>
      <c r="AO237" s="140"/>
      <c r="AP237" s="140"/>
      <c r="AQ237" s="140"/>
      <c r="AR237" s="140"/>
      <c r="AS237" s="140"/>
      <c r="AT237" s="140"/>
      <c r="AU237" s="140"/>
      <c r="AV237" s="140"/>
      <c r="AW237" s="140"/>
      <c r="AX237" s="140"/>
      <c r="AY237" s="140"/>
      <c r="AZ237" s="140"/>
      <c r="BA237" s="140"/>
      <c r="BB237" s="140"/>
      <c r="BC237" s="140"/>
      <c r="BD237" s="140"/>
      <c r="BE237" s="140"/>
      <c r="BF237" s="140"/>
      <c r="BG237" s="140"/>
      <c r="BH237" s="140"/>
      <c r="BI237" s="140"/>
      <c r="BJ237" s="140"/>
      <c r="BK237" s="140"/>
      <c r="BL237" s="140"/>
      <c r="BM237" s="140"/>
      <c r="BN237" s="140"/>
      <c r="BO237" s="140"/>
      <c r="BP237" s="140"/>
    </row>
    <row r="238" spans="1:68" x14ac:dyDescent="0.25">
      <c r="A238" s="140"/>
      <c r="B238" s="140"/>
      <c r="C238" s="140"/>
      <c r="D238" s="140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140"/>
      <c r="U238" s="140"/>
      <c r="V238" s="140"/>
      <c r="W238" s="140"/>
      <c r="X238" s="140"/>
      <c r="Y238" s="140"/>
      <c r="Z238" s="140"/>
      <c r="AA238" s="140"/>
      <c r="AB238" s="140"/>
      <c r="AC238" s="140"/>
      <c r="AD238" s="140"/>
      <c r="AE238" s="140"/>
      <c r="AF238" s="140"/>
      <c r="AG238" s="140"/>
      <c r="AH238" s="140"/>
      <c r="AI238" s="140"/>
      <c r="AJ238" s="140"/>
      <c r="AK238" s="140"/>
      <c r="AL238" s="140"/>
      <c r="AM238" s="140"/>
      <c r="AN238" s="140"/>
      <c r="AO238" s="140"/>
      <c r="AP238" s="140"/>
      <c r="AQ238" s="140"/>
      <c r="AR238" s="140"/>
      <c r="AS238" s="140"/>
      <c r="AT238" s="140"/>
      <c r="AU238" s="140"/>
      <c r="AV238" s="140"/>
      <c r="AW238" s="140"/>
      <c r="AX238" s="140"/>
      <c r="AY238" s="140"/>
      <c r="AZ238" s="140"/>
      <c r="BA238" s="140"/>
      <c r="BB238" s="140"/>
      <c r="BC238" s="140"/>
      <c r="BD238" s="140"/>
      <c r="BE238" s="140"/>
      <c r="BF238" s="140"/>
      <c r="BG238" s="140"/>
      <c r="BH238" s="140"/>
      <c r="BI238" s="140"/>
      <c r="BJ238" s="140"/>
      <c r="BK238" s="140"/>
      <c r="BL238" s="140"/>
      <c r="BM238" s="140"/>
      <c r="BN238" s="140"/>
      <c r="BO238" s="140"/>
      <c r="BP238" s="140"/>
    </row>
    <row r="239" spans="1:68" x14ac:dyDescent="0.25">
      <c r="A239" s="140"/>
      <c r="B239" s="140"/>
      <c r="C239" s="140"/>
      <c r="D239" s="140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140"/>
      <c r="U239" s="140"/>
      <c r="V239" s="140"/>
      <c r="W239" s="140"/>
      <c r="X239" s="140"/>
      <c r="Y239" s="140"/>
      <c r="Z239" s="140"/>
      <c r="AA239" s="140"/>
      <c r="AB239" s="140"/>
      <c r="AC239" s="140"/>
      <c r="AD239" s="140"/>
      <c r="AE239" s="140"/>
      <c r="AF239" s="140"/>
      <c r="AG239" s="140"/>
      <c r="AH239" s="140"/>
      <c r="AI239" s="140"/>
      <c r="AJ239" s="140"/>
      <c r="AK239" s="140"/>
      <c r="AL239" s="140"/>
      <c r="AM239" s="140"/>
      <c r="AN239" s="140"/>
      <c r="AO239" s="140"/>
      <c r="AP239" s="140"/>
      <c r="AQ239" s="140"/>
      <c r="AR239" s="140"/>
      <c r="AS239" s="140"/>
      <c r="AT239" s="140"/>
      <c r="AU239" s="140"/>
      <c r="AV239" s="140"/>
      <c r="AW239" s="140"/>
      <c r="AX239" s="140"/>
      <c r="AY239" s="140"/>
      <c r="AZ239" s="140"/>
      <c r="BA239" s="140"/>
      <c r="BB239" s="140"/>
      <c r="BC239" s="140"/>
      <c r="BD239" s="140"/>
      <c r="BE239" s="140"/>
      <c r="BF239" s="140"/>
      <c r="BG239" s="140"/>
      <c r="BH239" s="140"/>
      <c r="BI239" s="140"/>
      <c r="BJ239" s="140"/>
      <c r="BK239" s="140"/>
      <c r="BL239" s="140"/>
      <c r="BM239" s="140"/>
      <c r="BN239" s="140"/>
      <c r="BO239" s="140"/>
      <c r="BP239" s="140"/>
    </row>
    <row r="240" spans="1:68" x14ac:dyDescent="0.25">
      <c r="A240" s="140"/>
      <c r="B240" s="140"/>
      <c r="C240" s="140"/>
      <c r="D240" s="140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140"/>
      <c r="U240" s="140"/>
      <c r="V240" s="140"/>
      <c r="W240" s="140"/>
      <c r="X240" s="140"/>
      <c r="Y240" s="140"/>
      <c r="Z240" s="140"/>
      <c r="AA240" s="140"/>
      <c r="AB240" s="140"/>
      <c r="AC240" s="140"/>
      <c r="AD240" s="140"/>
      <c r="AE240" s="140"/>
      <c r="AF240" s="140"/>
      <c r="AG240" s="140"/>
      <c r="AH240" s="140"/>
      <c r="AI240" s="140"/>
      <c r="AJ240" s="140"/>
      <c r="AK240" s="140"/>
      <c r="AL240" s="140"/>
      <c r="AM240" s="140"/>
      <c r="AN240" s="140"/>
      <c r="AO240" s="140"/>
      <c r="AP240" s="140"/>
      <c r="AQ240" s="140"/>
      <c r="AR240" s="140"/>
      <c r="AS240" s="140"/>
      <c r="AT240" s="140"/>
      <c r="AU240" s="140"/>
      <c r="AV240" s="140"/>
      <c r="AW240" s="140"/>
      <c r="AX240" s="140"/>
      <c r="AY240" s="140"/>
      <c r="AZ240" s="140"/>
      <c r="BA240" s="140"/>
      <c r="BB240" s="140"/>
      <c r="BC240" s="140"/>
      <c r="BD240" s="140"/>
      <c r="BE240" s="140"/>
      <c r="BF240" s="140"/>
      <c r="BG240" s="140"/>
      <c r="BH240" s="140"/>
      <c r="BI240" s="140"/>
      <c r="BJ240" s="140"/>
      <c r="BK240" s="140"/>
      <c r="BL240" s="140"/>
      <c r="BM240" s="140"/>
      <c r="BN240" s="140"/>
      <c r="BO240" s="140"/>
      <c r="BP240" s="140"/>
    </row>
    <row r="241" spans="1:68" x14ac:dyDescent="0.25">
      <c r="A241" s="140"/>
      <c r="B241" s="140"/>
      <c r="C241" s="140"/>
      <c r="D241" s="140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140"/>
      <c r="U241" s="140"/>
      <c r="V241" s="140"/>
      <c r="W241" s="140"/>
      <c r="X241" s="140"/>
      <c r="Y241" s="140"/>
      <c r="Z241" s="140"/>
      <c r="AA241" s="140"/>
      <c r="AB241" s="140"/>
      <c r="AC241" s="140"/>
      <c r="AD241" s="140"/>
      <c r="AE241" s="140"/>
      <c r="AF241" s="140"/>
      <c r="AG241" s="140"/>
      <c r="AH241" s="140"/>
      <c r="AI241" s="140"/>
      <c r="AJ241" s="140"/>
      <c r="AK241" s="140"/>
      <c r="AL241" s="140"/>
      <c r="AM241" s="140"/>
      <c r="AN241" s="140"/>
      <c r="AO241" s="140"/>
      <c r="AP241" s="140"/>
      <c r="AQ241" s="140"/>
      <c r="AR241" s="140"/>
      <c r="AS241" s="140"/>
      <c r="AT241" s="140"/>
      <c r="AU241" s="140"/>
      <c r="AV241" s="140"/>
      <c r="AW241" s="140"/>
      <c r="AX241" s="140"/>
      <c r="AY241" s="140"/>
      <c r="AZ241" s="140"/>
      <c r="BA241" s="140"/>
      <c r="BB241" s="140"/>
      <c r="BC241" s="140"/>
      <c r="BD241" s="140"/>
      <c r="BE241" s="140"/>
      <c r="BF241" s="140"/>
      <c r="BG241" s="140"/>
      <c r="BH241" s="140"/>
      <c r="BI241" s="140"/>
      <c r="BJ241" s="140"/>
      <c r="BK241" s="140"/>
      <c r="BL241" s="140"/>
      <c r="BM241" s="140"/>
      <c r="BN241" s="140"/>
      <c r="BO241" s="140"/>
      <c r="BP241" s="140"/>
    </row>
    <row r="242" spans="1:68" x14ac:dyDescent="0.25">
      <c r="A242" s="140"/>
      <c r="B242" s="140"/>
      <c r="C242" s="140"/>
      <c r="D242" s="140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140"/>
      <c r="U242" s="140"/>
      <c r="V242" s="140"/>
      <c r="W242" s="140"/>
      <c r="X242" s="140"/>
      <c r="Y242" s="140"/>
      <c r="Z242" s="140"/>
      <c r="AA242" s="140"/>
      <c r="AB242" s="140"/>
      <c r="AC242" s="140"/>
      <c r="AD242" s="140"/>
      <c r="AE242" s="140"/>
      <c r="AF242" s="140"/>
      <c r="AG242" s="140"/>
      <c r="AH242" s="140"/>
      <c r="AI242" s="140"/>
      <c r="AJ242" s="140"/>
      <c r="AK242" s="140"/>
      <c r="AL242" s="140"/>
      <c r="AM242" s="140"/>
      <c r="AN242" s="140"/>
      <c r="AO242" s="140"/>
      <c r="AP242" s="140"/>
      <c r="AQ242" s="140"/>
      <c r="AR242" s="140"/>
      <c r="AS242" s="140"/>
      <c r="AT242" s="140"/>
      <c r="AU242" s="140"/>
      <c r="AV242" s="140"/>
      <c r="AW242" s="140"/>
      <c r="AX242" s="140"/>
      <c r="AY242" s="140"/>
      <c r="AZ242" s="140"/>
      <c r="BA242" s="140"/>
      <c r="BB242" s="140"/>
      <c r="BC242" s="140"/>
      <c r="BD242" s="140"/>
      <c r="BE242" s="140"/>
      <c r="BF242" s="140"/>
      <c r="BG242" s="140"/>
      <c r="BH242" s="140"/>
      <c r="BI242" s="140"/>
      <c r="BJ242" s="140"/>
      <c r="BK242" s="140"/>
      <c r="BL242" s="140"/>
      <c r="BM242" s="140"/>
      <c r="BN242" s="140"/>
      <c r="BO242" s="140"/>
      <c r="BP242" s="140"/>
    </row>
    <row r="243" spans="1:68" x14ac:dyDescent="0.25">
      <c r="A243" s="140"/>
      <c r="B243" s="140"/>
      <c r="C243" s="140"/>
      <c r="D243" s="140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140"/>
      <c r="U243" s="140"/>
      <c r="V243" s="140"/>
      <c r="W243" s="140"/>
      <c r="X243" s="140"/>
      <c r="Y243" s="140"/>
      <c r="Z243" s="140"/>
      <c r="AA243" s="140"/>
      <c r="AB243" s="140"/>
      <c r="AC243" s="140"/>
      <c r="AD243" s="140"/>
      <c r="AE243" s="140"/>
      <c r="AF243" s="140"/>
      <c r="AG243" s="140"/>
      <c r="AH243" s="140"/>
      <c r="AI243" s="140"/>
      <c r="AJ243" s="140"/>
      <c r="AK243" s="140"/>
      <c r="AL243" s="140"/>
      <c r="AM243" s="140"/>
      <c r="AN243" s="140"/>
      <c r="AO243" s="140"/>
      <c r="AP243" s="140"/>
      <c r="AQ243" s="140"/>
      <c r="AR243" s="140"/>
      <c r="AS243" s="140"/>
      <c r="AT243" s="140"/>
      <c r="AU243" s="140"/>
      <c r="AV243" s="140"/>
      <c r="AW243" s="140"/>
      <c r="AX243" s="140"/>
      <c r="AY243" s="140"/>
      <c r="AZ243" s="140"/>
      <c r="BA243" s="140"/>
      <c r="BB243" s="140"/>
      <c r="BC243" s="140"/>
      <c r="BD243" s="140"/>
      <c r="BE243" s="140"/>
      <c r="BF243" s="140"/>
      <c r="BG243" s="140"/>
      <c r="BH243" s="140"/>
      <c r="BI243" s="140"/>
      <c r="BJ243" s="140"/>
      <c r="BK243" s="140"/>
      <c r="BL243" s="140"/>
      <c r="BM243" s="140"/>
      <c r="BN243" s="140"/>
      <c r="BO243" s="140"/>
      <c r="BP243" s="140"/>
    </row>
    <row r="244" spans="1:68" x14ac:dyDescent="0.25">
      <c r="A244" s="140"/>
      <c r="B244" s="140"/>
      <c r="C244" s="140"/>
      <c r="D244" s="140"/>
      <c r="E244" s="140"/>
      <c r="F244" s="140"/>
      <c r="G244" s="140"/>
      <c r="H244" s="140"/>
      <c r="I244" s="140"/>
      <c r="J244" s="140"/>
      <c r="K244" s="140"/>
      <c r="L244" s="140"/>
      <c r="M244" s="140"/>
      <c r="N244" s="140"/>
      <c r="O244" s="140"/>
      <c r="P244" s="140"/>
      <c r="Q244" s="140"/>
      <c r="R244" s="140"/>
      <c r="S244" s="140"/>
      <c r="T244" s="140"/>
      <c r="U244" s="140"/>
      <c r="V244" s="140"/>
      <c r="W244" s="140"/>
      <c r="X244" s="140"/>
      <c r="Y244" s="140"/>
      <c r="Z244" s="140"/>
      <c r="AA244" s="140"/>
      <c r="AB244" s="140"/>
      <c r="AC244" s="140"/>
      <c r="AD244" s="140"/>
      <c r="AE244" s="140"/>
      <c r="AF244" s="140"/>
      <c r="AG244" s="140"/>
      <c r="AH244" s="140"/>
      <c r="AI244" s="140"/>
      <c r="AJ244" s="140"/>
      <c r="AK244" s="140"/>
      <c r="AL244" s="140"/>
      <c r="AM244" s="140"/>
      <c r="AN244" s="140"/>
      <c r="AO244" s="140"/>
      <c r="AP244" s="140"/>
      <c r="AQ244" s="140"/>
      <c r="AR244" s="140"/>
      <c r="AS244" s="140"/>
      <c r="AT244" s="140"/>
      <c r="AU244" s="140"/>
      <c r="AV244" s="140"/>
      <c r="AW244" s="140"/>
      <c r="AX244" s="140"/>
      <c r="AY244" s="140"/>
      <c r="AZ244" s="140"/>
      <c r="BA244" s="140"/>
      <c r="BB244" s="140"/>
      <c r="BC244" s="140"/>
      <c r="BD244" s="140"/>
      <c r="BE244" s="140"/>
      <c r="BF244" s="140"/>
      <c r="BG244" s="140"/>
      <c r="BH244" s="140"/>
      <c r="BI244" s="140"/>
      <c r="BJ244" s="140"/>
      <c r="BK244" s="140"/>
      <c r="BL244" s="140"/>
      <c r="BM244" s="140"/>
      <c r="BN244" s="140"/>
      <c r="BO244" s="140"/>
      <c r="BP244" s="140"/>
    </row>
    <row r="245" spans="1:68" x14ac:dyDescent="0.25">
      <c r="A245" s="140"/>
      <c r="B245" s="140"/>
      <c r="C245" s="140"/>
      <c r="D245" s="140"/>
      <c r="E245" s="140"/>
      <c r="F245" s="140"/>
      <c r="G245" s="140"/>
      <c r="H245" s="140"/>
      <c r="I245" s="140"/>
      <c r="J245" s="140"/>
      <c r="K245" s="140"/>
      <c r="L245" s="140"/>
      <c r="M245" s="140"/>
      <c r="N245" s="140"/>
      <c r="O245" s="140"/>
      <c r="P245" s="140"/>
      <c r="Q245" s="140"/>
      <c r="R245" s="140"/>
      <c r="S245" s="140"/>
      <c r="T245" s="140"/>
      <c r="U245" s="140"/>
      <c r="V245" s="140"/>
      <c r="W245" s="140"/>
      <c r="X245" s="140"/>
      <c r="Y245" s="140"/>
      <c r="Z245" s="140"/>
      <c r="AA245" s="140"/>
      <c r="AB245" s="140"/>
      <c r="AC245" s="140"/>
      <c r="AD245" s="140"/>
      <c r="AE245" s="140"/>
      <c r="AF245" s="140"/>
      <c r="AG245" s="140"/>
      <c r="AH245" s="140"/>
      <c r="AI245" s="140"/>
      <c r="AJ245" s="140"/>
      <c r="AK245" s="140"/>
      <c r="AL245" s="140"/>
      <c r="AM245" s="140"/>
      <c r="AN245" s="140"/>
      <c r="AO245" s="140"/>
      <c r="AP245" s="140"/>
      <c r="AQ245" s="140"/>
      <c r="AR245" s="140"/>
      <c r="AS245" s="140"/>
      <c r="AT245" s="140"/>
      <c r="AU245" s="140"/>
      <c r="AV245" s="140"/>
      <c r="AW245" s="140"/>
      <c r="AX245" s="140"/>
      <c r="AY245" s="140"/>
      <c r="AZ245" s="140"/>
      <c r="BA245" s="140"/>
      <c r="BB245" s="140"/>
      <c r="BC245" s="140"/>
      <c r="BD245" s="140"/>
      <c r="BE245" s="140"/>
      <c r="BF245" s="140"/>
      <c r="BG245" s="140"/>
      <c r="BH245" s="140"/>
      <c r="BI245" s="140"/>
      <c r="BJ245" s="140"/>
      <c r="BK245" s="140"/>
      <c r="BL245" s="140"/>
      <c r="BM245" s="140"/>
      <c r="BN245" s="140"/>
      <c r="BO245" s="140"/>
      <c r="BP245" s="140"/>
    </row>
    <row r="246" spans="1:68" x14ac:dyDescent="0.25">
      <c r="A246" s="140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40"/>
      <c r="M246" s="140"/>
      <c r="N246" s="140"/>
      <c r="O246" s="140"/>
      <c r="P246" s="140"/>
      <c r="Q246" s="140"/>
      <c r="R246" s="140"/>
      <c r="S246" s="140"/>
      <c r="T246" s="140"/>
      <c r="U246" s="140"/>
      <c r="V246" s="140"/>
      <c r="W246" s="140"/>
      <c r="X246" s="140"/>
      <c r="Y246" s="140"/>
      <c r="Z246" s="140"/>
      <c r="AA246" s="140"/>
      <c r="AB246" s="140"/>
      <c r="AC246" s="140"/>
      <c r="AD246" s="140"/>
      <c r="AE246" s="140"/>
      <c r="AF246" s="140"/>
      <c r="AG246" s="140"/>
      <c r="AH246" s="140"/>
      <c r="AI246" s="140"/>
      <c r="AJ246" s="140"/>
      <c r="AK246" s="140"/>
      <c r="AL246" s="140"/>
      <c r="AM246" s="140"/>
      <c r="AN246" s="140"/>
      <c r="AO246" s="140"/>
      <c r="AP246" s="140"/>
      <c r="AQ246" s="140"/>
      <c r="AR246" s="140"/>
      <c r="AS246" s="140"/>
      <c r="AT246" s="140"/>
      <c r="AU246" s="140"/>
      <c r="AV246" s="140"/>
      <c r="AW246" s="140"/>
      <c r="AX246" s="140"/>
      <c r="AY246" s="140"/>
      <c r="AZ246" s="140"/>
      <c r="BA246" s="140"/>
      <c r="BB246" s="140"/>
      <c r="BC246" s="140"/>
      <c r="BD246" s="140"/>
      <c r="BE246" s="140"/>
      <c r="BF246" s="140"/>
      <c r="BG246" s="140"/>
      <c r="BH246" s="140"/>
      <c r="BI246" s="140"/>
      <c r="BJ246" s="140"/>
      <c r="BK246" s="140"/>
      <c r="BL246" s="140"/>
      <c r="BM246" s="140"/>
      <c r="BN246" s="140"/>
      <c r="BO246" s="140"/>
      <c r="BP246" s="140"/>
    </row>
    <row r="247" spans="1:68" x14ac:dyDescent="0.25">
      <c r="A247" s="140"/>
      <c r="B247" s="140"/>
      <c r="C247" s="140"/>
      <c r="D247" s="140"/>
      <c r="E247" s="140"/>
      <c r="F247" s="140"/>
      <c r="G247" s="140"/>
      <c r="H247" s="140"/>
      <c r="I247" s="140"/>
      <c r="J247" s="140"/>
      <c r="K247" s="140"/>
      <c r="L247" s="140"/>
      <c r="M247" s="140"/>
      <c r="N247" s="140"/>
      <c r="O247" s="140"/>
      <c r="P247" s="140"/>
      <c r="Q247" s="140"/>
      <c r="R247" s="140"/>
      <c r="S247" s="140"/>
      <c r="T247" s="140"/>
      <c r="U247" s="140"/>
      <c r="V247" s="140"/>
      <c r="W247" s="140"/>
      <c r="X247" s="140"/>
      <c r="Y247" s="140"/>
      <c r="Z247" s="140"/>
      <c r="AA247" s="140"/>
      <c r="AB247" s="140"/>
      <c r="AC247" s="140"/>
      <c r="AD247" s="140"/>
      <c r="AE247" s="140"/>
      <c r="AF247" s="140"/>
      <c r="AG247" s="140"/>
      <c r="AH247" s="140"/>
      <c r="AI247" s="140"/>
      <c r="AJ247" s="140"/>
      <c r="AK247" s="140"/>
      <c r="AL247" s="140"/>
      <c r="AM247" s="140"/>
      <c r="AN247" s="140"/>
      <c r="AO247" s="140"/>
      <c r="AP247" s="140"/>
      <c r="AQ247" s="140"/>
      <c r="AR247" s="140"/>
      <c r="AS247" s="140"/>
      <c r="AT247" s="140"/>
      <c r="AU247" s="140"/>
      <c r="AV247" s="140"/>
      <c r="AW247" s="140"/>
      <c r="AX247" s="140"/>
      <c r="AY247" s="140"/>
      <c r="AZ247" s="140"/>
      <c r="BA247" s="140"/>
      <c r="BB247" s="140"/>
      <c r="BC247" s="140"/>
      <c r="BD247" s="140"/>
      <c r="BE247" s="140"/>
      <c r="BF247" s="140"/>
      <c r="BG247" s="140"/>
      <c r="BH247" s="140"/>
      <c r="BI247" s="140"/>
      <c r="BJ247" s="140"/>
      <c r="BK247" s="140"/>
      <c r="BL247" s="140"/>
      <c r="BM247" s="140"/>
      <c r="BN247" s="140"/>
      <c r="BO247" s="140"/>
      <c r="BP247" s="140"/>
    </row>
    <row r="248" spans="1:68" x14ac:dyDescent="0.25">
      <c r="A248" s="140"/>
      <c r="B248" s="140"/>
      <c r="C248" s="140"/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140"/>
      <c r="W248" s="140"/>
      <c r="X248" s="140"/>
      <c r="Y248" s="140"/>
      <c r="Z248" s="140"/>
      <c r="AA248" s="140"/>
      <c r="AB248" s="140"/>
      <c r="AC248" s="140"/>
      <c r="AD248" s="140"/>
      <c r="AE248" s="140"/>
      <c r="AF248" s="140"/>
      <c r="AG248" s="140"/>
      <c r="AH248" s="140"/>
      <c r="AI248" s="140"/>
      <c r="AJ248" s="140"/>
      <c r="AK248" s="140"/>
      <c r="AL248" s="140"/>
      <c r="AM248" s="140"/>
      <c r="AN248" s="140"/>
      <c r="AO248" s="140"/>
      <c r="AP248" s="140"/>
      <c r="AQ248" s="140"/>
      <c r="AR248" s="140"/>
      <c r="AS248" s="140"/>
      <c r="AT248" s="140"/>
      <c r="AU248" s="140"/>
      <c r="AV248" s="140"/>
      <c r="AW248" s="140"/>
      <c r="AX248" s="140"/>
      <c r="AY248" s="140"/>
      <c r="AZ248" s="140"/>
      <c r="BA248" s="140"/>
      <c r="BB248" s="140"/>
      <c r="BC248" s="140"/>
      <c r="BD248" s="140"/>
      <c r="BE248" s="140"/>
      <c r="BF248" s="140"/>
      <c r="BG248" s="140"/>
      <c r="BH248" s="140"/>
      <c r="BI248" s="140"/>
      <c r="BJ248" s="140"/>
      <c r="BK248" s="140"/>
      <c r="BL248" s="140"/>
      <c r="BM248" s="140"/>
      <c r="BN248" s="140"/>
      <c r="BO248" s="140"/>
      <c r="BP248" s="140"/>
    </row>
    <row r="249" spans="1:68" x14ac:dyDescent="0.25">
      <c r="A249" s="140"/>
      <c r="B249" s="140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140"/>
      <c r="W249" s="140"/>
      <c r="X249" s="140"/>
      <c r="Y249" s="140"/>
      <c r="Z249" s="140"/>
      <c r="AA249" s="140"/>
      <c r="AB249" s="140"/>
      <c r="AC249" s="140"/>
      <c r="AD249" s="140"/>
      <c r="AE249" s="140"/>
      <c r="AF249" s="140"/>
      <c r="AG249" s="140"/>
      <c r="AH249" s="140"/>
      <c r="AI249" s="140"/>
      <c r="AJ249" s="140"/>
      <c r="AK249" s="140"/>
      <c r="AL249" s="140"/>
      <c r="AM249" s="140"/>
      <c r="AN249" s="140"/>
      <c r="AO249" s="140"/>
      <c r="AP249" s="140"/>
      <c r="AQ249" s="140"/>
      <c r="AR249" s="140"/>
      <c r="AS249" s="140"/>
      <c r="AT249" s="140"/>
      <c r="AU249" s="140"/>
      <c r="AV249" s="140"/>
      <c r="AW249" s="140"/>
      <c r="AX249" s="140"/>
      <c r="AY249" s="140"/>
      <c r="AZ249" s="140"/>
      <c r="BA249" s="140"/>
      <c r="BB249" s="140"/>
      <c r="BC249" s="140"/>
      <c r="BD249" s="140"/>
      <c r="BE249" s="140"/>
      <c r="BF249" s="140"/>
      <c r="BG249" s="140"/>
      <c r="BH249" s="140"/>
      <c r="BI249" s="140"/>
      <c r="BJ249" s="140"/>
      <c r="BK249" s="140"/>
      <c r="BL249" s="140"/>
      <c r="BM249" s="140"/>
      <c r="BN249" s="140"/>
      <c r="BO249" s="140"/>
      <c r="BP249" s="140"/>
    </row>
    <row r="250" spans="1:68" x14ac:dyDescent="0.25">
      <c r="A250" s="140"/>
      <c r="B250" s="140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140"/>
      <c r="W250" s="140"/>
      <c r="X250" s="140"/>
      <c r="Y250" s="140"/>
      <c r="Z250" s="140"/>
      <c r="AA250" s="140"/>
      <c r="AB250" s="140"/>
      <c r="AC250" s="140"/>
      <c r="AD250" s="140"/>
      <c r="AE250" s="140"/>
      <c r="AF250" s="140"/>
      <c r="AG250" s="140"/>
      <c r="AH250" s="140"/>
      <c r="AI250" s="140"/>
      <c r="AJ250" s="140"/>
      <c r="AK250" s="140"/>
      <c r="AL250" s="140"/>
      <c r="AM250" s="140"/>
      <c r="AN250" s="140"/>
      <c r="AO250" s="140"/>
      <c r="AP250" s="140"/>
      <c r="AQ250" s="140"/>
      <c r="AR250" s="140"/>
      <c r="AS250" s="140"/>
      <c r="AT250" s="140"/>
      <c r="AU250" s="140"/>
      <c r="AV250" s="140"/>
      <c r="AW250" s="140"/>
      <c r="AX250" s="140"/>
      <c r="AY250" s="140"/>
      <c r="AZ250" s="140"/>
      <c r="BA250" s="140"/>
      <c r="BB250" s="140"/>
      <c r="BC250" s="140"/>
      <c r="BD250" s="140"/>
      <c r="BE250" s="140"/>
      <c r="BF250" s="140"/>
      <c r="BG250" s="140"/>
      <c r="BH250" s="140"/>
      <c r="BI250" s="140"/>
      <c r="BJ250" s="140"/>
      <c r="BK250" s="140"/>
      <c r="BL250" s="140"/>
      <c r="BM250" s="140"/>
      <c r="BN250" s="140"/>
      <c r="BO250" s="140"/>
      <c r="BP250" s="140"/>
    </row>
    <row r="251" spans="1:68" x14ac:dyDescent="0.25">
      <c r="A251" s="140"/>
      <c r="B251" s="140"/>
      <c r="C251" s="140"/>
      <c r="D251" s="140"/>
      <c r="E251" s="140"/>
      <c r="F251" s="140"/>
      <c r="G251" s="140"/>
      <c r="H251" s="140"/>
      <c r="I251" s="140"/>
      <c r="J251" s="140"/>
      <c r="K251" s="140"/>
      <c r="L251" s="140"/>
      <c r="M251" s="140"/>
      <c r="N251" s="140"/>
      <c r="O251" s="140"/>
      <c r="P251" s="140"/>
      <c r="Q251" s="140"/>
      <c r="R251" s="140"/>
      <c r="S251" s="140"/>
      <c r="T251" s="140"/>
      <c r="U251" s="140"/>
      <c r="V251" s="140"/>
      <c r="W251" s="140"/>
      <c r="X251" s="140"/>
      <c r="Y251" s="140"/>
      <c r="Z251" s="140"/>
      <c r="AA251" s="140"/>
      <c r="AB251" s="140"/>
      <c r="AC251" s="140"/>
      <c r="AD251" s="140"/>
      <c r="AE251" s="140"/>
      <c r="AF251" s="140"/>
      <c r="AG251" s="140"/>
      <c r="AH251" s="140"/>
      <c r="AI251" s="140"/>
      <c r="AJ251" s="140"/>
      <c r="AK251" s="140"/>
      <c r="AL251" s="140"/>
      <c r="AM251" s="140"/>
      <c r="AN251" s="140"/>
      <c r="AO251" s="140"/>
      <c r="AP251" s="140"/>
      <c r="AQ251" s="140"/>
      <c r="AR251" s="140"/>
      <c r="AS251" s="140"/>
      <c r="AT251" s="140"/>
      <c r="AU251" s="140"/>
      <c r="AV251" s="140"/>
      <c r="AW251" s="140"/>
      <c r="AX251" s="140"/>
      <c r="AY251" s="140"/>
      <c r="AZ251" s="140"/>
      <c r="BA251" s="140"/>
      <c r="BB251" s="140"/>
      <c r="BC251" s="140"/>
      <c r="BD251" s="140"/>
      <c r="BE251" s="140"/>
      <c r="BF251" s="140"/>
      <c r="BG251" s="140"/>
      <c r="BH251" s="140"/>
      <c r="BI251" s="140"/>
      <c r="BJ251" s="140"/>
      <c r="BK251" s="140"/>
      <c r="BL251" s="140"/>
      <c r="BM251" s="140"/>
      <c r="BN251" s="140"/>
      <c r="BO251" s="140"/>
      <c r="BP251" s="140"/>
    </row>
    <row r="252" spans="1:68" x14ac:dyDescent="0.25">
      <c r="A252" s="140"/>
      <c r="B252" s="140"/>
      <c r="C252" s="140"/>
      <c r="D252" s="140"/>
      <c r="E252" s="140"/>
      <c r="F252" s="140"/>
      <c r="G252" s="140"/>
      <c r="H252" s="140"/>
      <c r="I252" s="140"/>
      <c r="J252" s="140"/>
      <c r="K252" s="140"/>
      <c r="L252" s="140"/>
      <c r="M252" s="140"/>
      <c r="N252" s="140"/>
      <c r="O252" s="140"/>
      <c r="P252" s="140"/>
      <c r="Q252" s="140"/>
      <c r="R252" s="140"/>
      <c r="S252" s="140"/>
      <c r="T252" s="140"/>
      <c r="U252" s="140"/>
      <c r="V252" s="140"/>
      <c r="W252" s="140"/>
      <c r="X252" s="140"/>
      <c r="Y252" s="140"/>
      <c r="Z252" s="140"/>
      <c r="AA252" s="140"/>
      <c r="AB252" s="140"/>
      <c r="AC252" s="140"/>
      <c r="AD252" s="140"/>
      <c r="AE252" s="140"/>
      <c r="AF252" s="140"/>
      <c r="AG252" s="140"/>
      <c r="AH252" s="140"/>
      <c r="AI252" s="140"/>
      <c r="AJ252" s="140"/>
      <c r="AK252" s="140"/>
      <c r="AL252" s="140"/>
      <c r="AM252" s="140"/>
      <c r="AN252" s="140"/>
      <c r="AO252" s="140"/>
      <c r="AP252" s="140"/>
      <c r="AQ252" s="140"/>
      <c r="AR252" s="140"/>
      <c r="AS252" s="140"/>
      <c r="AT252" s="140"/>
      <c r="AU252" s="140"/>
      <c r="AV252" s="140"/>
      <c r="AW252" s="140"/>
      <c r="AX252" s="140"/>
      <c r="AY252" s="140"/>
      <c r="AZ252" s="140"/>
      <c r="BA252" s="140"/>
      <c r="BB252" s="140"/>
      <c r="BC252" s="140"/>
      <c r="BD252" s="140"/>
      <c r="BE252" s="140"/>
      <c r="BF252" s="140"/>
      <c r="BG252" s="140"/>
      <c r="BH252" s="140"/>
      <c r="BI252" s="140"/>
      <c r="BJ252" s="140"/>
      <c r="BK252" s="140"/>
      <c r="BL252" s="140"/>
      <c r="BM252" s="140"/>
      <c r="BN252" s="140"/>
      <c r="BO252" s="140"/>
      <c r="BP252" s="140"/>
    </row>
    <row r="253" spans="1:68" x14ac:dyDescent="0.25">
      <c r="A253" s="140"/>
      <c r="B253" s="140"/>
      <c r="C253" s="140"/>
      <c r="D253" s="140"/>
      <c r="E253" s="140"/>
      <c r="F253" s="140"/>
      <c r="G253" s="140"/>
      <c r="H253" s="140"/>
      <c r="I253" s="140"/>
      <c r="J253" s="140"/>
      <c r="K253" s="140"/>
      <c r="L253" s="140"/>
      <c r="M253" s="140"/>
      <c r="N253" s="140"/>
      <c r="O253" s="140"/>
      <c r="P253" s="140"/>
      <c r="Q253" s="140"/>
      <c r="R253" s="140"/>
      <c r="S253" s="140"/>
      <c r="T253" s="140"/>
      <c r="U253" s="140"/>
      <c r="V253" s="140"/>
      <c r="W253" s="140"/>
      <c r="X253" s="140"/>
      <c r="Y253" s="140"/>
      <c r="Z253" s="140"/>
      <c r="AA253" s="140"/>
      <c r="AB253" s="140"/>
      <c r="AC253" s="140"/>
      <c r="AD253" s="140"/>
      <c r="AE253" s="140"/>
      <c r="AF253" s="140"/>
      <c r="AG253" s="140"/>
      <c r="AH253" s="140"/>
      <c r="AI253" s="140"/>
      <c r="AJ253" s="140"/>
      <c r="AK253" s="140"/>
      <c r="AL253" s="140"/>
      <c r="AM253" s="140"/>
      <c r="AN253" s="140"/>
      <c r="AO253" s="140"/>
      <c r="AP253" s="140"/>
      <c r="AQ253" s="140"/>
      <c r="AR253" s="140"/>
      <c r="AS253" s="140"/>
      <c r="AT253" s="140"/>
      <c r="AU253" s="140"/>
      <c r="AV253" s="140"/>
      <c r="AW253" s="140"/>
      <c r="AX253" s="140"/>
      <c r="AY253" s="140"/>
      <c r="AZ253" s="140"/>
      <c r="BA253" s="140"/>
      <c r="BB253" s="140"/>
      <c r="BC253" s="140"/>
      <c r="BD253" s="140"/>
      <c r="BE253" s="140"/>
      <c r="BF253" s="140"/>
      <c r="BG253" s="140"/>
      <c r="BH253" s="140"/>
      <c r="BI253" s="140"/>
      <c r="BJ253" s="140"/>
      <c r="BK253" s="140"/>
      <c r="BL253" s="140"/>
      <c r="BM253" s="140"/>
      <c r="BN253" s="140"/>
      <c r="BO253" s="140"/>
      <c r="BP253" s="140"/>
    </row>
    <row r="254" spans="1:68" x14ac:dyDescent="0.25">
      <c r="A254" s="140"/>
      <c r="B254" s="140"/>
      <c r="C254" s="140"/>
      <c r="D254" s="140"/>
      <c r="E254" s="140"/>
      <c r="F254" s="140"/>
      <c r="G254" s="140"/>
      <c r="H254" s="140"/>
      <c r="I254" s="140"/>
      <c r="J254" s="140"/>
      <c r="K254" s="140"/>
      <c r="L254" s="140"/>
      <c r="M254" s="140"/>
      <c r="N254" s="140"/>
      <c r="O254" s="140"/>
      <c r="P254" s="140"/>
      <c r="Q254" s="140"/>
      <c r="R254" s="140"/>
      <c r="S254" s="140"/>
      <c r="T254" s="140"/>
      <c r="U254" s="140"/>
      <c r="V254" s="140"/>
      <c r="W254" s="140"/>
      <c r="X254" s="140"/>
      <c r="Y254" s="140"/>
      <c r="Z254" s="140"/>
      <c r="AA254" s="140"/>
      <c r="AB254" s="140"/>
      <c r="AC254" s="140"/>
      <c r="AD254" s="140"/>
      <c r="AE254" s="140"/>
      <c r="AF254" s="140"/>
      <c r="AG254" s="140"/>
      <c r="AH254" s="140"/>
      <c r="AI254" s="140"/>
      <c r="AJ254" s="140"/>
      <c r="AK254" s="140"/>
      <c r="AL254" s="140"/>
      <c r="AM254" s="140"/>
      <c r="AN254" s="140"/>
      <c r="AO254" s="140"/>
      <c r="AP254" s="140"/>
      <c r="AQ254" s="140"/>
      <c r="AR254" s="140"/>
      <c r="AS254" s="140"/>
      <c r="AT254" s="140"/>
      <c r="AU254" s="140"/>
      <c r="AV254" s="140"/>
      <c r="AW254" s="140"/>
      <c r="AX254" s="140"/>
      <c r="AY254" s="140"/>
      <c r="AZ254" s="140"/>
      <c r="BA254" s="140"/>
      <c r="BB254" s="140"/>
      <c r="BC254" s="140"/>
      <c r="BD254" s="140"/>
      <c r="BE254" s="140"/>
      <c r="BF254" s="140"/>
      <c r="BG254" s="140"/>
      <c r="BH254" s="140"/>
      <c r="BI254" s="140"/>
      <c r="BJ254" s="140"/>
      <c r="BK254" s="140"/>
      <c r="BL254" s="140"/>
      <c r="BM254" s="140"/>
      <c r="BN254" s="140"/>
      <c r="BO254" s="140"/>
      <c r="BP254" s="140"/>
    </row>
    <row r="255" spans="1:68" x14ac:dyDescent="0.25">
      <c r="A255" s="140"/>
      <c r="B255" s="140"/>
      <c r="C255" s="140"/>
      <c r="D255" s="140"/>
      <c r="E255" s="140"/>
      <c r="F255" s="140"/>
      <c r="G255" s="140"/>
      <c r="H255" s="140"/>
      <c r="I255" s="140"/>
      <c r="J255" s="140"/>
      <c r="K255" s="140"/>
      <c r="L255" s="140"/>
      <c r="M255" s="140"/>
      <c r="N255" s="140"/>
      <c r="O255" s="140"/>
      <c r="P255" s="140"/>
      <c r="Q255" s="140"/>
      <c r="R255" s="140"/>
      <c r="S255" s="140"/>
      <c r="T255" s="140"/>
      <c r="U255" s="140"/>
      <c r="V255" s="140"/>
      <c r="W255" s="140"/>
      <c r="X255" s="140"/>
      <c r="Y255" s="140"/>
      <c r="Z255" s="140"/>
      <c r="AA255" s="140"/>
      <c r="AB255" s="140"/>
      <c r="AC255" s="140"/>
      <c r="AD255" s="140"/>
      <c r="AE255" s="140"/>
      <c r="AF255" s="140"/>
      <c r="AG255" s="140"/>
      <c r="AH255" s="140"/>
      <c r="AI255" s="140"/>
      <c r="AJ255" s="140"/>
      <c r="AK255" s="140"/>
      <c r="AL255" s="140"/>
      <c r="AM255" s="140"/>
      <c r="AN255" s="140"/>
      <c r="AO255" s="140"/>
      <c r="AP255" s="140"/>
      <c r="AQ255" s="140"/>
      <c r="AR255" s="140"/>
      <c r="AS255" s="140"/>
      <c r="AT255" s="140"/>
      <c r="AU255" s="140"/>
      <c r="AV255" s="140"/>
      <c r="AW255" s="140"/>
      <c r="AX255" s="140"/>
      <c r="AY255" s="140"/>
      <c r="AZ255" s="140"/>
      <c r="BA255" s="140"/>
      <c r="BB255" s="140"/>
      <c r="BC255" s="140"/>
      <c r="BD255" s="140"/>
      <c r="BE255" s="140"/>
      <c r="BF255" s="140"/>
      <c r="BG255" s="140"/>
      <c r="BH255" s="140"/>
      <c r="BI255" s="140"/>
      <c r="BJ255" s="140"/>
      <c r="BK255" s="140"/>
      <c r="BL255" s="140"/>
      <c r="BM255" s="140"/>
      <c r="BN255" s="140"/>
      <c r="BO255" s="140"/>
      <c r="BP255" s="140"/>
    </row>
    <row r="256" spans="1:68" x14ac:dyDescent="0.25">
      <c r="A256" s="140"/>
      <c r="B256" s="140"/>
      <c r="C256" s="140"/>
      <c r="D256" s="140"/>
      <c r="E256" s="140"/>
      <c r="F256" s="140"/>
      <c r="G256" s="140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0"/>
      <c r="S256" s="140"/>
      <c r="T256" s="140"/>
      <c r="U256" s="140"/>
      <c r="V256" s="140"/>
      <c r="W256" s="140"/>
      <c r="X256" s="140"/>
      <c r="Y256" s="140"/>
      <c r="Z256" s="140"/>
      <c r="AA256" s="140"/>
      <c r="AB256" s="140"/>
      <c r="AC256" s="140"/>
      <c r="AD256" s="140"/>
      <c r="AE256" s="140"/>
      <c r="AF256" s="140"/>
      <c r="AG256" s="140"/>
      <c r="AH256" s="140"/>
      <c r="AI256" s="140"/>
      <c r="AJ256" s="140"/>
      <c r="AK256" s="140"/>
      <c r="AL256" s="140"/>
      <c r="AM256" s="140"/>
      <c r="AN256" s="140"/>
      <c r="AO256" s="140"/>
      <c r="AP256" s="140"/>
      <c r="AQ256" s="140"/>
      <c r="AR256" s="140"/>
      <c r="AS256" s="140"/>
      <c r="AT256" s="140"/>
      <c r="AU256" s="140"/>
      <c r="AV256" s="140"/>
      <c r="AW256" s="140"/>
      <c r="AX256" s="140"/>
      <c r="AY256" s="140"/>
      <c r="AZ256" s="140"/>
      <c r="BA256" s="140"/>
      <c r="BB256" s="140"/>
      <c r="BC256" s="140"/>
      <c r="BD256" s="140"/>
      <c r="BE256" s="140"/>
      <c r="BF256" s="140"/>
      <c r="BG256" s="140"/>
      <c r="BH256" s="140"/>
      <c r="BI256" s="140"/>
      <c r="BJ256" s="140"/>
      <c r="BK256" s="140"/>
      <c r="BL256" s="140"/>
      <c r="BM256" s="140"/>
      <c r="BN256" s="140"/>
      <c r="BO256" s="140"/>
      <c r="BP256" s="140"/>
    </row>
    <row r="257" spans="1:68" x14ac:dyDescent="0.25">
      <c r="A257" s="140"/>
      <c r="B257" s="140"/>
      <c r="C257" s="140"/>
      <c r="D257" s="140"/>
      <c r="E257" s="140"/>
      <c r="F257" s="140"/>
      <c r="G257" s="140"/>
      <c r="H257" s="140"/>
      <c r="I257" s="140"/>
      <c r="J257" s="140"/>
      <c r="K257" s="140"/>
      <c r="L257" s="140"/>
      <c r="M257" s="140"/>
      <c r="N257" s="140"/>
      <c r="O257" s="140"/>
      <c r="P257" s="140"/>
      <c r="Q257" s="140"/>
      <c r="R257" s="140"/>
      <c r="S257" s="140"/>
      <c r="T257" s="140"/>
      <c r="U257" s="140"/>
      <c r="V257" s="140"/>
      <c r="W257" s="140"/>
      <c r="X257" s="140"/>
      <c r="Y257" s="140"/>
      <c r="Z257" s="140"/>
      <c r="AA257" s="140"/>
      <c r="AB257" s="140"/>
      <c r="AC257" s="140"/>
      <c r="AD257" s="140"/>
      <c r="AE257" s="140"/>
      <c r="AF257" s="140"/>
      <c r="AG257" s="140"/>
      <c r="AH257" s="140"/>
      <c r="AI257" s="140"/>
      <c r="AJ257" s="140"/>
      <c r="AK257" s="140"/>
      <c r="AL257" s="140"/>
      <c r="AM257" s="140"/>
      <c r="AN257" s="140"/>
      <c r="AO257" s="140"/>
      <c r="AP257" s="140"/>
      <c r="AQ257" s="140"/>
      <c r="AR257" s="140"/>
      <c r="AS257" s="140"/>
      <c r="AT257" s="140"/>
      <c r="AU257" s="140"/>
      <c r="AV257" s="140"/>
      <c r="AW257" s="140"/>
      <c r="AX257" s="140"/>
      <c r="AY257" s="140"/>
      <c r="AZ257" s="140"/>
      <c r="BA257" s="140"/>
      <c r="BB257" s="140"/>
      <c r="BC257" s="140"/>
      <c r="BD257" s="140"/>
      <c r="BE257" s="140"/>
      <c r="BF257" s="140"/>
      <c r="BG257" s="140"/>
      <c r="BH257" s="140"/>
      <c r="BI257" s="140"/>
      <c r="BJ257" s="140"/>
      <c r="BK257" s="140"/>
      <c r="BL257" s="140"/>
      <c r="BM257" s="140"/>
      <c r="BN257" s="140"/>
      <c r="BO257" s="140"/>
      <c r="BP257" s="140"/>
    </row>
    <row r="258" spans="1:68" x14ac:dyDescent="0.25">
      <c r="A258" s="140"/>
      <c r="B258" s="140"/>
      <c r="C258" s="140"/>
      <c r="D258" s="140"/>
      <c r="E258" s="140"/>
      <c r="F258" s="140"/>
      <c r="G258" s="140"/>
      <c r="H258" s="140"/>
      <c r="I258" s="140"/>
      <c r="J258" s="140"/>
      <c r="K258" s="140"/>
      <c r="L258" s="140"/>
      <c r="M258" s="140"/>
      <c r="N258" s="140"/>
      <c r="O258" s="140"/>
      <c r="P258" s="140"/>
      <c r="Q258" s="140"/>
      <c r="R258" s="140"/>
      <c r="S258" s="140"/>
      <c r="T258" s="140"/>
      <c r="U258" s="140"/>
      <c r="V258" s="140"/>
      <c r="W258" s="140"/>
      <c r="X258" s="140"/>
      <c r="Y258" s="140"/>
      <c r="Z258" s="140"/>
      <c r="AA258" s="140"/>
      <c r="AB258" s="140"/>
      <c r="AC258" s="140"/>
      <c r="AD258" s="140"/>
      <c r="AE258" s="140"/>
      <c r="AF258" s="140"/>
      <c r="AG258" s="140"/>
      <c r="AH258" s="140"/>
      <c r="AI258" s="140"/>
      <c r="AJ258" s="140"/>
      <c r="AK258" s="140"/>
      <c r="AL258" s="140"/>
      <c r="AM258" s="140"/>
      <c r="AN258" s="140"/>
      <c r="AO258" s="140"/>
      <c r="AP258" s="140"/>
      <c r="AQ258" s="140"/>
      <c r="AR258" s="140"/>
      <c r="AS258" s="140"/>
      <c r="AT258" s="140"/>
      <c r="AU258" s="140"/>
      <c r="AV258" s="140"/>
      <c r="AW258" s="140"/>
      <c r="AX258" s="140"/>
      <c r="AY258" s="140"/>
      <c r="AZ258" s="140"/>
      <c r="BA258" s="140"/>
      <c r="BB258" s="140"/>
      <c r="BC258" s="140"/>
      <c r="BD258" s="140"/>
      <c r="BE258" s="140"/>
      <c r="BF258" s="140"/>
      <c r="BG258" s="140"/>
      <c r="BH258" s="140"/>
      <c r="BI258" s="140"/>
      <c r="BJ258" s="140"/>
      <c r="BK258" s="140"/>
      <c r="BL258" s="140"/>
      <c r="BM258" s="140"/>
      <c r="BN258" s="140"/>
      <c r="BO258" s="140"/>
      <c r="BP258" s="140"/>
    </row>
    <row r="259" spans="1:68" x14ac:dyDescent="0.25">
      <c r="A259" s="140"/>
      <c r="B259" s="140"/>
      <c r="C259" s="140"/>
      <c r="D259" s="140"/>
      <c r="E259" s="140"/>
      <c r="F259" s="140"/>
      <c r="G259" s="140"/>
      <c r="H259" s="140"/>
      <c r="I259" s="140"/>
      <c r="J259" s="140"/>
      <c r="K259" s="140"/>
      <c r="L259" s="140"/>
      <c r="M259" s="140"/>
      <c r="N259" s="140"/>
      <c r="O259" s="140"/>
      <c r="P259" s="140"/>
      <c r="Q259" s="140"/>
      <c r="R259" s="140"/>
      <c r="S259" s="140"/>
      <c r="T259" s="140"/>
      <c r="U259" s="140"/>
      <c r="V259" s="140"/>
      <c r="W259" s="140"/>
      <c r="X259" s="140"/>
      <c r="Y259" s="140"/>
      <c r="Z259" s="140"/>
      <c r="AA259" s="140"/>
      <c r="AB259" s="140"/>
      <c r="AC259" s="140"/>
      <c r="AD259" s="140"/>
      <c r="AE259" s="140"/>
      <c r="AF259" s="140"/>
      <c r="AG259" s="140"/>
      <c r="AH259" s="140"/>
      <c r="AI259" s="140"/>
      <c r="AJ259" s="140"/>
      <c r="AK259" s="140"/>
      <c r="AL259" s="140"/>
      <c r="AM259" s="140"/>
      <c r="AN259" s="140"/>
      <c r="AO259" s="140"/>
      <c r="AP259" s="140"/>
      <c r="AQ259" s="140"/>
      <c r="AR259" s="140"/>
      <c r="AS259" s="140"/>
      <c r="AT259" s="140"/>
      <c r="AU259" s="140"/>
      <c r="AV259" s="140"/>
      <c r="AW259" s="140"/>
      <c r="AX259" s="140"/>
      <c r="AY259" s="140"/>
      <c r="AZ259" s="140"/>
      <c r="BA259" s="140"/>
      <c r="BB259" s="140"/>
      <c r="BC259" s="140"/>
      <c r="BD259" s="140"/>
      <c r="BE259" s="140"/>
      <c r="BF259" s="140"/>
      <c r="BG259" s="140"/>
      <c r="BH259" s="140"/>
      <c r="BI259" s="140"/>
      <c r="BJ259" s="140"/>
      <c r="BK259" s="140"/>
      <c r="BL259" s="140"/>
      <c r="BM259" s="140"/>
      <c r="BN259" s="140"/>
      <c r="BO259" s="140"/>
      <c r="BP259" s="140"/>
    </row>
    <row r="260" spans="1:68" x14ac:dyDescent="0.25">
      <c r="A260" s="140"/>
      <c r="B260" s="140"/>
      <c r="C260" s="140"/>
      <c r="D260" s="140"/>
      <c r="E260" s="140"/>
      <c r="F260" s="140"/>
      <c r="G260" s="140"/>
      <c r="H260" s="140"/>
      <c r="I260" s="140"/>
      <c r="J260" s="140"/>
      <c r="K260" s="140"/>
      <c r="L260" s="140"/>
      <c r="M260" s="140"/>
      <c r="N260" s="140"/>
      <c r="O260" s="140"/>
      <c r="P260" s="140"/>
      <c r="Q260" s="140"/>
      <c r="R260" s="140"/>
      <c r="S260" s="140"/>
      <c r="T260" s="140"/>
      <c r="U260" s="140"/>
      <c r="V260" s="140"/>
      <c r="W260" s="140"/>
      <c r="X260" s="140"/>
      <c r="Y260" s="140"/>
      <c r="Z260" s="140"/>
      <c r="AA260" s="140"/>
      <c r="AB260" s="140"/>
      <c r="AC260" s="140"/>
      <c r="AD260" s="140"/>
      <c r="AE260" s="140"/>
      <c r="AF260" s="140"/>
      <c r="AG260" s="140"/>
      <c r="AH260" s="140"/>
      <c r="AI260" s="140"/>
      <c r="AJ260" s="140"/>
      <c r="AK260" s="140"/>
      <c r="AL260" s="140"/>
      <c r="AM260" s="140"/>
      <c r="AN260" s="140"/>
      <c r="AO260" s="140"/>
      <c r="AP260" s="140"/>
      <c r="AQ260" s="140"/>
      <c r="AR260" s="140"/>
      <c r="AS260" s="140"/>
      <c r="AT260" s="140"/>
      <c r="AU260" s="140"/>
      <c r="AV260" s="140"/>
      <c r="AW260" s="140"/>
      <c r="AX260" s="140"/>
      <c r="AY260" s="140"/>
      <c r="AZ260" s="140"/>
      <c r="BA260" s="140"/>
      <c r="BB260" s="140"/>
      <c r="BC260" s="140"/>
      <c r="BD260" s="140"/>
      <c r="BE260" s="140"/>
      <c r="BF260" s="140"/>
      <c r="BG260" s="140"/>
      <c r="BH260" s="140"/>
      <c r="BI260" s="140"/>
      <c r="BJ260" s="140"/>
      <c r="BK260" s="140"/>
      <c r="BL260" s="140"/>
      <c r="BM260" s="140"/>
      <c r="BN260" s="140"/>
      <c r="BO260" s="140"/>
      <c r="BP260" s="140"/>
    </row>
    <row r="261" spans="1:68" x14ac:dyDescent="0.25">
      <c r="A261" s="140"/>
      <c r="B261" s="140"/>
      <c r="C261" s="140"/>
      <c r="D261" s="140"/>
      <c r="E261" s="140"/>
      <c r="F261" s="140"/>
      <c r="G261" s="140"/>
      <c r="H261" s="140"/>
      <c r="I261" s="140"/>
      <c r="J261" s="140"/>
      <c r="K261" s="140"/>
      <c r="L261" s="140"/>
      <c r="M261" s="140"/>
      <c r="N261" s="140"/>
      <c r="O261" s="140"/>
      <c r="P261" s="140"/>
      <c r="Q261" s="140"/>
      <c r="R261" s="140"/>
      <c r="S261" s="140"/>
      <c r="T261" s="140"/>
      <c r="U261" s="140"/>
      <c r="V261" s="140"/>
      <c r="W261" s="140"/>
      <c r="X261" s="140"/>
      <c r="Y261" s="140"/>
      <c r="Z261" s="140"/>
      <c r="AA261" s="140"/>
      <c r="AB261" s="140"/>
      <c r="AC261" s="140"/>
      <c r="AD261" s="140"/>
      <c r="AE261" s="140"/>
      <c r="AF261" s="140"/>
      <c r="AG261" s="140"/>
      <c r="AH261" s="140"/>
      <c r="AI261" s="140"/>
      <c r="AJ261" s="140"/>
      <c r="AK261" s="140"/>
      <c r="AL261" s="140"/>
      <c r="AM261" s="140"/>
      <c r="AN261" s="140"/>
      <c r="AO261" s="140"/>
      <c r="AP261" s="140"/>
      <c r="AQ261" s="140"/>
      <c r="AR261" s="140"/>
      <c r="AS261" s="140"/>
      <c r="AT261" s="140"/>
      <c r="AU261" s="140"/>
      <c r="AV261" s="140"/>
      <c r="AW261" s="140"/>
      <c r="AX261" s="140"/>
      <c r="AY261" s="140"/>
      <c r="AZ261" s="140"/>
      <c r="BA261" s="140"/>
      <c r="BB261" s="140"/>
      <c r="BC261" s="140"/>
      <c r="BD261" s="140"/>
      <c r="BE261" s="140"/>
      <c r="BF261" s="140"/>
      <c r="BG261" s="140"/>
      <c r="BH261" s="140"/>
      <c r="BI261" s="140"/>
      <c r="BJ261" s="140"/>
      <c r="BK261" s="140"/>
      <c r="BL261" s="140"/>
      <c r="BM261" s="140"/>
      <c r="BN261" s="140"/>
      <c r="BO261" s="140"/>
      <c r="BP261" s="140"/>
    </row>
    <row r="262" spans="1:68" x14ac:dyDescent="0.25">
      <c r="A262" s="140"/>
      <c r="B262" s="140"/>
      <c r="C262" s="140"/>
      <c r="D262" s="140"/>
      <c r="E262" s="140"/>
      <c r="F262" s="140"/>
      <c r="G262" s="140"/>
      <c r="H262" s="140"/>
      <c r="I262" s="140"/>
      <c r="J262" s="140"/>
      <c r="K262" s="140"/>
      <c r="L262" s="140"/>
      <c r="M262" s="140"/>
      <c r="N262" s="140"/>
      <c r="O262" s="140"/>
      <c r="P262" s="140"/>
      <c r="Q262" s="140"/>
      <c r="R262" s="140"/>
      <c r="S262" s="140"/>
      <c r="T262" s="140"/>
      <c r="U262" s="140"/>
      <c r="V262" s="140"/>
      <c r="W262" s="140"/>
      <c r="X262" s="140"/>
      <c r="Y262" s="140"/>
      <c r="Z262" s="140"/>
      <c r="AA262" s="140"/>
      <c r="AB262" s="140"/>
      <c r="AC262" s="140"/>
      <c r="AD262" s="140"/>
      <c r="AE262" s="140"/>
      <c r="AF262" s="140"/>
      <c r="AG262" s="140"/>
      <c r="AH262" s="140"/>
      <c r="AI262" s="140"/>
      <c r="AJ262" s="140"/>
      <c r="AK262" s="140"/>
      <c r="AL262" s="140"/>
      <c r="AM262" s="140"/>
      <c r="AN262" s="140"/>
      <c r="AO262" s="140"/>
      <c r="AP262" s="140"/>
      <c r="AQ262" s="140"/>
      <c r="AR262" s="140"/>
      <c r="AS262" s="140"/>
      <c r="AT262" s="140"/>
      <c r="AU262" s="140"/>
      <c r="AV262" s="140"/>
      <c r="AW262" s="140"/>
      <c r="AX262" s="140"/>
      <c r="AY262" s="140"/>
      <c r="AZ262" s="140"/>
      <c r="BA262" s="140"/>
      <c r="BB262" s="140"/>
      <c r="BC262" s="140"/>
      <c r="BD262" s="140"/>
      <c r="BE262" s="140"/>
      <c r="BF262" s="140"/>
      <c r="BG262" s="140"/>
      <c r="BH262" s="140"/>
      <c r="BI262" s="140"/>
      <c r="BJ262" s="140"/>
      <c r="BK262" s="140"/>
      <c r="BL262" s="140"/>
      <c r="BM262" s="140"/>
      <c r="BN262" s="140"/>
      <c r="BO262" s="140"/>
      <c r="BP262" s="140"/>
    </row>
    <row r="263" spans="1:68" x14ac:dyDescent="0.25">
      <c r="A263" s="140"/>
      <c r="B263" s="140"/>
      <c r="C263" s="140"/>
      <c r="D263" s="140"/>
      <c r="E263" s="140"/>
      <c r="F263" s="140"/>
      <c r="G263" s="140"/>
      <c r="H263" s="140"/>
      <c r="I263" s="140"/>
      <c r="J263" s="140"/>
      <c r="K263" s="140"/>
      <c r="L263" s="140"/>
      <c r="M263" s="140"/>
      <c r="N263" s="140"/>
      <c r="O263" s="140"/>
      <c r="P263" s="140"/>
      <c r="Q263" s="140"/>
      <c r="R263" s="140"/>
      <c r="S263" s="140"/>
      <c r="T263" s="140"/>
      <c r="U263" s="140"/>
      <c r="V263" s="140"/>
      <c r="W263" s="140"/>
      <c r="X263" s="140"/>
      <c r="Y263" s="140"/>
      <c r="Z263" s="140"/>
      <c r="AA263" s="140"/>
      <c r="AB263" s="140"/>
      <c r="AC263" s="140"/>
      <c r="AD263" s="140"/>
      <c r="AE263" s="140"/>
      <c r="AF263" s="140"/>
      <c r="AG263" s="140"/>
      <c r="AH263" s="140"/>
      <c r="AI263" s="140"/>
      <c r="AJ263" s="140"/>
      <c r="AK263" s="140"/>
      <c r="AL263" s="140"/>
      <c r="AM263" s="140"/>
      <c r="AN263" s="140"/>
      <c r="AO263" s="140"/>
      <c r="AP263" s="140"/>
      <c r="AQ263" s="140"/>
      <c r="AR263" s="140"/>
      <c r="AS263" s="140"/>
      <c r="AT263" s="140"/>
      <c r="AU263" s="140"/>
      <c r="AV263" s="140"/>
      <c r="AW263" s="140"/>
      <c r="AX263" s="140"/>
      <c r="AY263" s="140"/>
      <c r="AZ263" s="140"/>
      <c r="BA263" s="140"/>
      <c r="BB263" s="140"/>
      <c r="BC263" s="140"/>
      <c r="BD263" s="140"/>
      <c r="BE263" s="140"/>
      <c r="BF263" s="140"/>
      <c r="BG263" s="140"/>
      <c r="BH263" s="140"/>
      <c r="BI263" s="140"/>
      <c r="BJ263" s="140"/>
      <c r="BK263" s="140"/>
      <c r="BL263" s="140"/>
      <c r="BM263" s="140"/>
      <c r="BN263" s="140"/>
      <c r="BO263" s="140"/>
      <c r="BP263" s="140"/>
    </row>
    <row r="264" spans="1:68" x14ac:dyDescent="0.25">
      <c r="A264" s="140"/>
      <c r="B264" s="140"/>
      <c r="C264" s="140"/>
      <c r="D264" s="140"/>
      <c r="E264" s="140"/>
      <c r="F264" s="140"/>
      <c r="G264" s="140"/>
      <c r="H264" s="140"/>
      <c r="I264" s="140"/>
      <c r="J264" s="140"/>
      <c r="K264" s="140"/>
      <c r="L264" s="140"/>
      <c r="M264" s="140"/>
      <c r="N264" s="140"/>
      <c r="O264" s="140"/>
      <c r="P264" s="140"/>
      <c r="Q264" s="140"/>
      <c r="R264" s="140"/>
      <c r="S264" s="140"/>
      <c r="T264" s="140"/>
      <c r="U264" s="140"/>
      <c r="V264" s="140"/>
      <c r="W264" s="140"/>
      <c r="X264" s="140"/>
      <c r="Y264" s="140"/>
      <c r="Z264" s="140"/>
      <c r="AA264" s="140"/>
      <c r="AB264" s="140"/>
      <c r="AC264" s="140"/>
      <c r="AD264" s="140"/>
      <c r="AE264" s="140"/>
      <c r="AF264" s="140"/>
      <c r="AG264" s="140"/>
      <c r="AH264" s="140"/>
      <c r="AI264" s="140"/>
      <c r="AJ264" s="140"/>
      <c r="AK264" s="140"/>
      <c r="AL264" s="140"/>
      <c r="AM264" s="140"/>
      <c r="AN264" s="140"/>
      <c r="AO264" s="140"/>
      <c r="AP264" s="140"/>
      <c r="AQ264" s="140"/>
      <c r="AR264" s="140"/>
      <c r="AS264" s="140"/>
      <c r="AT264" s="140"/>
      <c r="AU264" s="140"/>
      <c r="AV264" s="140"/>
      <c r="AW264" s="140"/>
      <c r="AX264" s="140"/>
      <c r="AY264" s="140"/>
      <c r="AZ264" s="140"/>
      <c r="BA264" s="140"/>
      <c r="BB264" s="140"/>
      <c r="BC264" s="140"/>
      <c r="BD264" s="140"/>
      <c r="BE264" s="140"/>
      <c r="BF264" s="140"/>
      <c r="BG264" s="140"/>
      <c r="BH264" s="140"/>
      <c r="BI264" s="140"/>
      <c r="BJ264" s="140"/>
      <c r="BK264" s="140"/>
      <c r="BL264" s="140"/>
      <c r="BM264" s="140"/>
      <c r="BN264" s="140"/>
      <c r="BO264" s="140"/>
      <c r="BP264" s="140"/>
    </row>
    <row r="265" spans="1:68" x14ac:dyDescent="0.25">
      <c r="A265" s="140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0"/>
      <c r="Q265" s="140"/>
      <c r="R265" s="140"/>
      <c r="S265" s="140"/>
      <c r="T265" s="140"/>
      <c r="U265" s="140"/>
      <c r="V265" s="140"/>
      <c r="W265" s="140"/>
      <c r="X265" s="140"/>
      <c r="Y265" s="140"/>
      <c r="Z265" s="140"/>
      <c r="AA265" s="140"/>
      <c r="AB265" s="140"/>
      <c r="AC265" s="140"/>
      <c r="AD265" s="140"/>
      <c r="AE265" s="140"/>
      <c r="AF265" s="140"/>
      <c r="AG265" s="140"/>
      <c r="AH265" s="140"/>
      <c r="AI265" s="140"/>
      <c r="AJ265" s="140"/>
      <c r="AK265" s="140"/>
      <c r="AL265" s="140"/>
      <c r="AM265" s="140"/>
      <c r="AN265" s="140"/>
      <c r="AO265" s="140"/>
      <c r="AP265" s="140"/>
      <c r="AQ265" s="140"/>
      <c r="AR265" s="140"/>
      <c r="AS265" s="140"/>
      <c r="AT265" s="140"/>
      <c r="AU265" s="140"/>
      <c r="AV265" s="140"/>
      <c r="AW265" s="140"/>
      <c r="AX265" s="140"/>
      <c r="AY265" s="140"/>
      <c r="AZ265" s="140"/>
      <c r="BA265" s="140"/>
      <c r="BB265" s="140"/>
      <c r="BC265" s="140"/>
      <c r="BD265" s="140"/>
      <c r="BE265" s="140"/>
      <c r="BF265" s="140"/>
      <c r="BG265" s="140"/>
      <c r="BH265" s="140"/>
      <c r="BI265" s="140"/>
      <c r="BJ265" s="140"/>
      <c r="BK265" s="140"/>
      <c r="BL265" s="140"/>
      <c r="BM265" s="140"/>
      <c r="BN265" s="140"/>
      <c r="BO265" s="140"/>
      <c r="BP265" s="140"/>
    </row>
    <row r="266" spans="1:68" x14ac:dyDescent="0.25">
      <c r="A266" s="140"/>
      <c r="B266" s="140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140"/>
      <c r="N266" s="140"/>
      <c r="O266" s="140"/>
      <c r="P266" s="140"/>
      <c r="Q266" s="140"/>
      <c r="R266" s="140"/>
      <c r="S266" s="140"/>
      <c r="T266" s="140"/>
      <c r="U266" s="140"/>
      <c r="V266" s="140"/>
      <c r="W266" s="140"/>
      <c r="X266" s="140"/>
      <c r="Y266" s="140"/>
      <c r="Z266" s="140"/>
      <c r="AA266" s="140"/>
      <c r="AB266" s="140"/>
      <c r="AC266" s="140"/>
      <c r="AD266" s="140"/>
      <c r="AE266" s="140"/>
      <c r="AF266" s="140"/>
      <c r="AG266" s="140"/>
      <c r="AH266" s="140"/>
      <c r="AI266" s="140"/>
      <c r="AJ266" s="140"/>
      <c r="AK266" s="140"/>
      <c r="AL266" s="140"/>
      <c r="AM266" s="140"/>
      <c r="AN266" s="140"/>
      <c r="AO266" s="140"/>
      <c r="AP266" s="140"/>
      <c r="AQ266" s="140"/>
      <c r="AR266" s="140"/>
      <c r="AS266" s="140"/>
      <c r="AT266" s="140"/>
      <c r="AU266" s="140"/>
      <c r="AV266" s="140"/>
      <c r="AW266" s="140"/>
      <c r="AX266" s="140"/>
      <c r="AY266" s="140"/>
      <c r="AZ266" s="140"/>
      <c r="BA266" s="140"/>
      <c r="BB266" s="140"/>
      <c r="BC266" s="140"/>
      <c r="BD266" s="140"/>
      <c r="BE266" s="140"/>
      <c r="BF266" s="140"/>
      <c r="BG266" s="140"/>
      <c r="BH266" s="140"/>
      <c r="BI266" s="140"/>
      <c r="BJ266" s="140"/>
      <c r="BK266" s="140"/>
      <c r="BL266" s="140"/>
      <c r="BM266" s="140"/>
      <c r="BN266" s="140"/>
      <c r="BO266" s="140"/>
      <c r="BP266" s="140"/>
    </row>
    <row r="267" spans="1:68" x14ac:dyDescent="0.25">
      <c r="A267" s="140"/>
      <c r="B267" s="140"/>
      <c r="C267" s="140"/>
      <c r="D267" s="140"/>
      <c r="E267" s="140"/>
      <c r="F267" s="140"/>
      <c r="G267" s="140"/>
      <c r="H267" s="140"/>
      <c r="I267" s="140"/>
      <c r="J267" s="140"/>
      <c r="K267" s="140"/>
      <c r="L267" s="140"/>
      <c r="M267" s="140"/>
      <c r="N267" s="140"/>
      <c r="O267" s="140"/>
      <c r="P267" s="140"/>
      <c r="Q267" s="140"/>
      <c r="R267" s="140"/>
      <c r="S267" s="140"/>
      <c r="T267" s="140"/>
      <c r="U267" s="140"/>
      <c r="V267" s="140"/>
      <c r="W267" s="140"/>
      <c r="X267" s="140"/>
      <c r="Y267" s="140"/>
      <c r="Z267" s="140"/>
      <c r="AA267" s="140"/>
      <c r="AB267" s="140"/>
      <c r="AC267" s="140"/>
      <c r="AD267" s="140"/>
      <c r="AE267" s="140"/>
      <c r="AF267" s="140"/>
      <c r="AG267" s="140"/>
      <c r="AH267" s="140"/>
      <c r="AI267" s="140"/>
      <c r="AJ267" s="140"/>
      <c r="AK267" s="140"/>
      <c r="AL267" s="140"/>
      <c r="AM267" s="140"/>
      <c r="AN267" s="140"/>
      <c r="AO267" s="140"/>
      <c r="AP267" s="140"/>
      <c r="AQ267" s="140"/>
      <c r="AR267" s="140"/>
      <c r="AS267" s="140"/>
      <c r="AT267" s="140"/>
      <c r="AU267" s="140"/>
      <c r="AV267" s="140"/>
      <c r="AW267" s="140"/>
      <c r="AX267" s="140"/>
      <c r="AY267" s="140"/>
      <c r="AZ267" s="140"/>
      <c r="BA267" s="140"/>
      <c r="BB267" s="140"/>
      <c r="BC267" s="140"/>
      <c r="BD267" s="140"/>
      <c r="BE267" s="140"/>
      <c r="BF267" s="140"/>
      <c r="BG267" s="140"/>
      <c r="BH267" s="140"/>
      <c r="BI267" s="140"/>
      <c r="BJ267" s="140"/>
      <c r="BK267" s="140"/>
      <c r="BL267" s="140"/>
      <c r="BM267" s="140"/>
      <c r="BN267" s="140"/>
      <c r="BO267" s="140"/>
      <c r="BP267" s="140"/>
    </row>
    <row r="268" spans="1:68" x14ac:dyDescent="0.25">
      <c r="A268" s="140"/>
      <c r="B268" s="140"/>
      <c r="C268" s="140"/>
      <c r="D268" s="140"/>
      <c r="E268" s="140"/>
      <c r="F268" s="140"/>
      <c r="G268" s="140"/>
      <c r="H268" s="140"/>
      <c r="I268" s="140"/>
      <c r="J268" s="140"/>
      <c r="K268" s="140"/>
      <c r="L268" s="140"/>
      <c r="M268" s="140"/>
      <c r="N268" s="140"/>
      <c r="O268" s="140"/>
      <c r="P268" s="140"/>
      <c r="Q268" s="140"/>
      <c r="R268" s="140"/>
      <c r="S268" s="140"/>
      <c r="T268" s="140"/>
      <c r="U268" s="140"/>
      <c r="V268" s="140"/>
      <c r="W268" s="140"/>
      <c r="X268" s="140"/>
      <c r="Y268" s="140"/>
      <c r="Z268" s="140"/>
      <c r="AA268" s="140"/>
      <c r="AB268" s="140"/>
      <c r="AC268" s="140"/>
      <c r="AD268" s="140"/>
      <c r="AE268" s="140"/>
      <c r="AF268" s="140"/>
      <c r="AG268" s="140"/>
      <c r="AH268" s="140"/>
      <c r="AI268" s="140"/>
      <c r="AJ268" s="140"/>
      <c r="AK268" s="140"/>
      <c r="AL268" s="140"/>
      <c r="AM268" s="140"/>
      <c r="AN268" s="140"/>
      <c r="AO268" s="140"/>
      <c r="AP268" s="140"/>
      <c r="AQ268" s="140"/>
      <c r="AR268" s="140"/>
      <c r="AS268" s="140"/>
      <c r="AT268" s="140"/>
      <c r="AU268" s="140"/>
      <c r="AV268" s="140"/>
      <c r="AW268" s="140"/>
      <c r="AX268" s="140"/>
      <c r="AY268" s="140"/>
      <c r="AZ268" s="140"/>
      <c r="BA268" s="140"/>
      <c r="BB268" s="140"/>
      <c r="BC268" s="140"/>
      <c r="BD268" s="140"/>
      <c r="BE268" s="140"/>
      <c r="BF268" s="140"/>
      <c r="BG268" s="140"/>
      <c r="BH268" s="140"/>
      <c r="BI268" s="140"/>
      <c r="BJ268" s="140"/>
      <c r="BK268" s="140"/>
      <c r="BL268" s="140"/>
      <c r="BM268" s="140"/>
      <c r="BN268" s="140"/>
      <c r="BO268" s="140"/>
      <c r="BP268" s="140"/>
    </row>
    <row r="269" spans="1:68" x14ac:dyDescent="0.25">
      <c r="A269" s="140"/>
      <c r="B269" s="140"/>
      <c r="C269" s="140"/>
      <c r="D269" s="140"/>
      <c r="E269" s="140"/>
      <c r="F269" s="140"/>
      <c r="G269" s="140"/>
      <c r="H269" s="140"/>
      <c r="I269" s="140"/>
      <c r="J269" s="140"/>
      <c r="K269" s="140"/>
      <c r="L269" s="140"/>
      <c r="M269" s="140"/>
      <c r="N269" s="140"/>
      <c r="O269" s="140"/>
      <c r="P269" s="140"/>
      <c r="Q269" s="140"/>
      <c r="R269" s="140"/>
      <c r="S269" s="140"/>
      <c r="T269" s="140"/>
      <c r="U269" s="140"/>
      <c r="V269" s="140"/>
      <c r="W269" s="140"/>
      <c r="X269" s="140"/>
      <c r="Y269" s="140"/>
      <c r="Z269" s="140"/>
      <c r="AA269" s="140"/>
      <c r="AB269" s="140"/>
      <c r="AC269" s="140"/>
      <c r="AD269" s="140"/>
      <c r="AE269" s="140"/>
      <c r="AF269" s="140"/>
      <c r="AG269" s="140"/>
      <c r="AH269" s="140"/>
      <c r="AI269" s="140"/>
      <c r="AJ269" s="140"/>
      <c r="AK269" s="140"/>
      <c r="AL269" s="140"/>
      <c r="AM269" s="140"/>
      <c r="AN269" s="140"/>
      <c r="AO269" s="140"/>
      <c r="AP269" s="140"/>
      <c r="AQ269" s="140"/>
      <c r="AR269" s="140"/>
      <c r="AS269" s="140"/>
      <c r="AT269" s="140"/>
      <c r="AU269" s="140"/>
      <c r="AV269" s="140"/>
      <c r="AW269" s="140"/>
      <c r="AX269" s="140"/>
      <c r="AY269" s="140"/>
      <c r="AZ269" s="140"/>
      <c r="BA269" s="140"/>
      <c r="BB269" s="140"/>
      <c r="BC269" s="140"/>
      <c r="BD269" s="140"/>
      <c r="BE269" s="140"/>
      <c r="BF269" s="140"/>
      <c r="BG269" s="140"/>
      <c r="BH269" s="140"/>
      <c r="BI269" s="140"/>
      <c r="BJ269" s="140"/>
      <c r="BK269" s="140"/>
      <c r="BL269" s="140"/>
      <c r="BM269" s="140"/>
      <c r="BN269" s="140"/>
      <c r="BO269" s="140"/>
      <c r="BP269" s="140"/>
    </row>
    <row r="270" spans="1:68" x14ac:dyDescent="0.25">
      <c r="A270" s="140"/>
      <c r="B270" s="140"/>
      <c r="C270" s="140"/>
      <c r="D270" s="140"/>
      <c r="E270" s="140"/>
      <c r="F270" s="140"/>
      <c r="G270" s="140"/>
      <c r="H270" s="140"/>
      <c r="I270" s="140"/>
      <c r="J270" s="140"/>
      <c r="K270" s="140"/>
      <c r="L270" s="140"/>
      <c r="M270" s="140"/>
      <c r="N270" s="140"/>
      <c r="O270" s="140"/>
      <c r="P270" s="140"/>
      <c r="Q270" s="140"/>
      <c r="R270" s="140"/>
      <c r="S270" s="140"/>
      <c r="T270" s="140"/>
      <c r="U270" s="140"/>
      <c r="V270" s="140"/>
      <c r="W270" s="140"/>
      <c r="X270" s="140"/>
      <c r="Y270" s="140"/>
      <c r="Z270" s="140"/>
      <c r="AA270" s="140"/>
      <c r="AB270" s="140"/>
      <c r="AC270" s="140"/>
      <c r="AD270" s="140"/>
      <c r="AE270" s="140"/>
      <c r="AF270" s="140"/>
      <c r="AG270" s="140"/>
      <c r="AH270" s="140"/>
      <c r="AI270" s="140"/>
      <c r="AJ270" s="140"/>
      <c r="AK270" s="140"/>
      <c r="AL270" s="140"/>
      <c r="AM270" s="140"/>
      <c r="AN270" s="140"/>
      <c r="AO270" s="140"/>
      <c r="AP270" s="140"/>
      <c r="AQ270" s="140"/>
      <c r="AR270" s="140"/>
      <c r="AS270" s="140"/>
      <c r="AT270" s="140"/>
      <c r="AU270" s="140"/>
      <c r="AV270" s="140"/>
      <c r="AW270" s="140"/>
      <c r="AX270" s="140"/>
      <c r="AY270" s="140"/>
      <c r="AZ270" s="140"/>
      <c r="BA270" s="140"/>
      <c r="BB270" s="140"/>
      <c r="BC270" s="140"/>
      <c r="BD270" s="140"/>
      <c r="BE270" s="140"/>
      <c r="BF270" s="140"/>
      <c r="BG270" s="140"/>
      <c r="BH270" s="140"/>
      <c r="BI270" s="140"/>
      <c r="BJ270" s="140"/>
      <c r="BK270" s="140"/>
      <c r="BL270" s="140"/>
      <c r="BM270" s="140"/>
      <c r="BN270" s="140"/>
      <c r="BO270" s="140"/>
      <c r="BP270" s="140"/>
    </row>
    <row r="271" spans="1:68" x14ac:dyDescent="0.25">
      <c r="A271" s="140"/>
      <c r="B271" s="140"/>
      <c r="C271" s="140"/>
      <c r="D271" s="140"/>
      <c r="E271" s="140"/>
      <c r="F271" s="140"/>
      <c r="G271" s="140"/>
      <c r="H271" s="140"/>
      <c r="I271" s="140"/>
      <c r="J271" s="140"/>
      <c r="K271" s="140"/>
      <c r="L271" s="140"/>
      <c r="M271" s="140"/>
      <c r="N271" s="140"/>
      <c r="O271" s="140"/>
      <c r="P271" s="140"/>
      <c r="Q271" s="140"/>
      <c r="R271" s="140"/>
      <c r="S271" s="140"/>
      <c r="T271" s="140"/>
      <c r="U271" s="140"/>
      <c r="V271" s="140"/>
      <c r="W271" s="140"/>
      <c r="X271" s="140"/>
      <c r="Y271" s="140"/>
      <c r="Z271" s="140"/>
      <c r="AA271" s="140"/>
      <c r="AB271" s="140"/>
      <c r="AC271" s="140"/>
      <c r="AD271" s="140"/>
      <c r="AE271" s="140"/>
      <c r="AF271" s="140"/>
      <c r="AG271" s="140"/>
      <c r="AH271" s="140"/>
      <c r="AI271" s="140"/>
      <c r="AJ271" s="140"/>
      <c r="AK271" s="140"/>
      <c r="AL271" s="140"/>
      <c r="AM271" s="140"/>
      <c r="AN271" s="140"/>
      <c r="AO271" s="140"/>
      <c r="AP271" s="140"/>
      <c r="AQ271" s="140"/>
      <c r="AR271" s="140"/>
      <c r="AS271" s="140"/>
      <c r="AT271" s="140"/>
      <c r="AU271" s="140"/>
      <c r="AV271" s="140"/>
      <c r="AW271" s="140"/>
      <c r="AX271" s="140"/>
      <c r="AY271" s="140"/>
      <c r="AZ271" s="140"/>
      <c r="BA271" s="140"/>
      <c r="BB271" s="140"/>
      <c r="BC271" s="140"/>
      <c r="BD271" s="140"/>
      <c r="BE271" s="140"/>
      <c r="BF271" s="140"/>
      <c r="BG271" s="140"/>
      <c r="BH271" s="140"/>
      <c r="BI271" s="140"/>
      <c r="BJ271" s="140"/>
      <c r="BK271" s="140"/>
      <c r="BL271" s="140"/>
      <c r="BM271" s="140"/>
      <c r="BN271" s="140"/>
      <c r="BO271" s="140"/>
      <c r="BP271" s="140"/>
    </row>
    <row r="272" spans="1:68" x14ac:dyDescent="0.25">
      <c r="A272" s="140"/>
      <c r="B272" s="140"/>
      <c r="C272" s="140"/>
      <c r="D272" s="140"/>
      <c r="E272" s="140"/>
      <c r="F272" s="140"/>
      <c r="G272" s="140"/>
      <c r="H272" s="140"/>
      <c r="I272" s="140"/>
      <c r="J272" s="140"/>
      <c r="K272" s="140"/>
      <c r="L272" s="140"/>
      <c r="M272" s="140"/>
      <c r="N272" s="140"/>
      <c r="O272" s="140"/>
      <c r="P272" s="140"/>
      <c r="Q272" s="140"/>
      <c r="R272" s="140"/>
      <c r="S272" s="140"/>
      <c r="T272" s="140"/>
      <c r="U272" s="140"/>
      <c r="V272" s="140"/>
      <c r="W272" s="140"/>
      <c r="X272" s="140"/>
      <c r="Y272" s="140"/>
      <c r="Z272" s="140"/>
      <c r="AA272" s="140"/>
      <c r="AB272" s="140"/>
      <c r="AC272" s="140"/>
      <c r="AD272" s="140"/>
      <c r="AE272" s="140"/>
      <c r="AF272" s="140"/>
      <c r="AG272" s="140"/>
      <c r="AH272" s="140"/>
      <c r="AI272" s="140"/>
      <c r="AJ272" s="140"/>
      <c r="AK272" s="140"/>
      <c r="AL272" s="140"/>
      <c r="AM272" s="140"/>
      <c r="AN272" s="140"/>
      <c r="AO272" s="140"/>
      <c r="AP272" s="140"/>
      <c r="AQ272" s="140"/>
      <c r="AR272" s="140"/>
      <c r="AS272" s="140"/>
      <c r="AT272" s="140"/>
      <c r="AU272" s="140"/>
      <c r="AV272" s="140"/>
      <c r="AW272" s="140"/>
      <c r="AX272" s="140"/>
      <c r="AY272" s="140"/>
      <c r="AZ272" s="140"/>
      <c r="BA272" s="140"/>
      <c r="BB272" s="140"/>
      <c r="BC272" s="140"/>
      <c r="BD272" s="140"/>
      <c r="BE272" s="140"/>
      <c r="BF272" s="140"/>
      <c r="BG272" s="140"/>
      <c r="BH272" s="140"/>
      <c r="BI272" s="140"/>
      <c r="BJ272" s="140"/>
      <c r="BK272" s="140"/>
      <c r="BL272" s="140"/>
      <c r="BM272" s="140"/>
      <c r="BN272" s="140"/>
      <c r="BO272" s="140"/>
      <c r="BP272" s="140"/>
    </row>
    <row r="273" spans="1:68" x14ac:dyDescent="0.25">
      <c r="A273" s="140"/>
      <c r="B273" s="140"/>
      <c r="C273" s="140"/>
      <c r="D273" s="140"/>
      <c r="E273" s="140"/>
      <c r="F273" s="140"/>
      <c r="G273" s="140"/>
      <c r="H273" s="140"/>
      <c r="I273" s="140"/>
      <c r="J273" s="140"/>
      <c r="K273" s="140"/>
      <c r="L273" s="140"/>
      <c r="M273" s="140"/>
      <c r="N273" s="140"/>
      <c r="O273" s="140"/>
      <c r="P273" s="140"/>
      <c r="Q273" s="140"/>
      <c r="R273" s="140"/>
      <c r="S273" s="140"/>
      <c r="T273" s="140"/>
      <c r="U273" s="140"/>
      <c r="V273" s="140"/>
      <c r="W273" s="140"/>
      <c r="X273" s="140"/>
      <c r="Y273" s="140"/>
      <c r="Z273" s="140"/>
      <c r="AA273" s="140"/>
      <c r="AB273" s="140"/>
      <c r="AC273" s="140"/>
      <c r="AD273" s="140"/>
      <c r="AE273" s="140"/>
      <c r="AF273" s="140"/>
      <c r="AG273" s="140"/>
      <c r="AH273" s="140"/>
      <c r="AI273" s="140"/>
      <c r="AJ273" s="140"/>
      <c r="AK273" s="140"/>
      <c r="AL273" s="140"/>
      <c r="AM273" s="140"/>
      <c r="AN273" s="140"/>
      <c r="AO273" s="140"/>
      <c r="AP273" s="140"/>
      <c r="AQ273" s="140"/>
      <c r="AR273" s="140"/>
      <c r="AS273" s="140"/>
      <c r="AT273" s="140"/>
      <c r="AU273" s="140"/>
      <c r="AV273" s="140"/>
      <c r="AW273" s="140"/>
      <c r="AX273" s="140"/>
      <c r="AY273" s="140"/>
      <c r="AZ273" s="140"/>
      <c r="BA273" s="140"/>
      <c r="BB273" s="140"/>
      <c r="BC273" s="140"/>
      <c r="BD273" s="140"/>
      <c r="BE273" s="140"/>
      <c r="BF273" s="140"/>
      <c r="BG273" s="140"/>
      <c r="BH273" s="140"/>
      <c r="BI273" s="140"/>
      <c r="BJ273" s="140"/>
      <c r="BK273" s="140"/>
      <c r="BL273" s="140"/>
      <c r="BM273" s="140"/>
      <c r="BN273" s="140"/>
      <c r="BO273" s="140"/>
      <c r="BP273" s="140"/>
    </row>
    <row r="274" spans="1:68" x14ac:dyDescent="0.25">
      <c r="A274" s="140"/>
      <c r="B274" s="140"/>
      <c r="C274" s="140"/>
      <c r="D274" s="140"/>
      <c r="E274" s="140"/>
      <c r="F274" s="140"/>
      <c r="G274" s="140"/>
      <c r="H274" s="140"/>
      <c r="I274" s="140"/>
      <c r="J274" s="140"/>
      <c r="K274" s="140"/>
      <c r="L274" s="140"/>
      <c r="M274" s="140"/>
      <c r="N274" s="140"/>
      <c r="O274" s="140"/>
      <c r="P274" s="140"/>
      <c r="Q274" s="140"/>
      <c r="R274" s="140"/>
      <c r="S274" s="140"/>
      <c r="T274" s="140"/>
      <c r="U274" s="140"/>
      <c r="V274" s="140"/>
      <c r="W274" s="140"/>
      <c r="X274" s="140"/>
      <c r="Y274" s="140"/>
      <c r="Z274" s="140"/>
      <c r="AA274" s="140"/>
      <c r="AB274" s="140"/>
      <c r="AC274" s="140"/>
      <c r="AD274" s="140"/>
      <c r="AE274" s="140"/>
      <c r="AF274" s="140"/>
      <c r="AG274" s="140"/>
      <c r="AH274" s="140"/>
      <c r="AI274" s="140"/>
      <c r="AJ274" s="140"/>
      <c r="AK274" s="140"/>
      <c r="AL274" s="140"/>
      <c r="AM274" s="140"/>
      <c r="AN274" s="140"/>
      <c r="AO274" s="140"/>
      <c r="AP274" s="140"/>
      <c r="AQ274" s="140"/>
      <c r="AR274" s="140"/>
      <c r="AS274" s="140"/>
      <c r="AT274" s="140"/>
      <c r="AU274" s="140"/>
      <c r="AV274" s="140"/>
      <c r="AW274" s="140"/>
      <c r="AX274" s="140"/>
      <c r="AY274" s="140"/>
      <c r="AZ274" s="140"/>
      <c r="BA274" s="140"/>
      <c r="BB274" s="140"/>
      <c r="BC274" s="140"/>
      <c r="BD274" s="140"/>
      <c r="BE274" s="140"/>
      <c r="BF274" s="140"/>
      <c r="BG274" s="140"/>
      <c r="BH274" s="140"/>
      <c r="BI274" s="140"/>
      <c r="BJ274" s="140"/>
      <c r="BK274" s="140"/>
      <c r="BL274" s="140"/>
      <c r="BM274" s="140"/>
      <c r="BN274" s="140"/>
      <c r="BO274" s="140"/>
      <c r="BP274" s="140"/>
    </row>
    <row r="275" spans="1:68" x14ac:dyDescent="0.25">
      <c r="A275" s="140"/>
      <c r="B275" s="140"/>
      <c r="C275" s="140"/>
      <c r="D275" s="140"/>
      <c r="E275" s="140"/>
      <c r="F275" s="140"/>
      <c r="G275" s="140"/>
      <c r="H275" s="140"/>
      <c r="I275" s="140"/>
      <c r="J275" s="140"/>
      <c r="K275" s="140"/>
      <c r="L275" s="140"/>
      <c r="M275" s="140"/>
      <c r="N275" s="140"/>
      <c r="O275" s="140"/>
      <c r="P275" s="140"/>
      <c r="Q275" s="140"/>
      <c r="R275" s="140"/>
      <c r="S275" s="140"/>
      <c r="T275" s="140"/>
      <c r="U275" s="140"/>
      <c r="V275" s="140"/>
      <c r="W275" s="140"/>
      <c r="X275" s="140"/>
      <c r="Y275" s="140"/>
      <c r="Z275" s="140"/>
      <c r="AA275" s="140"/>
      <c r="AB275" s="140"/>
      <c r="AC275" s="140"/>
      <c r="AD275" s="140"/>
      <c r="AE275" s="140"/>
      <c r="AF275" s="140"/>
      <c r="AG275" s="140"/>
      <c r="AH275" s="140"/>
      <c r="AI275" s="140"/>
      <c r="AJ275" s="140"/>
      <c r="AK275" s="140"/>
      <c r="AL275" s="140"/>
      <c r="AM275" s="140"/>
      <c r="AN275" s="140"/>
      <c r="AO275" s="140"/>
      <c r="AP275" s="140"/>
      <c r="AQ275" s="140"/>
      <c r="AR275" s="140"/>
      <c r="AS275" s="140"/>
      <c r="AT275" s="140"/>
      <c r="AU275" s="140"/>
      <c r="AV275" s="140"/>
      <c r="AW275" s="140"/>
      <c r="AX275" s="140"/>
      <c r="AY275" s="140"/>
      <c r="AZ275" s="140"/>
      <c r="BA275" s="140"/>
      <c r="BB275" s="140"/>
      <c r="BC275" s="140"/>
      <c r="BD275" s="140"/>
      <c r="BE275" s="140"/>
      <c r="BF275" s="140"/>
      <c r="BG275" s="140"/>
      <c r="BH275" s="140"/>
      <c r="BI275" s="140"/>
      <c r="BJ275" s="140"/>
      <c r="BK275" s="140"/>
      <c r="BL275" s="140"/>
      <c r="BM275" s="140"/>
      <c r="BN275" s="140"/>
      <c r="BO275" s="140"/>
      <c r="BP275" s="140"/>
    </row>
    <row r="276" spans="1:68" x14ac:dyDescent="0.25">
      <c r="A276" s="140"/>
      <c r="B276" s="140"/>
      <c r="C276" s="140"/>
      <c r="D276" s="140"/>
      <c r="E276" s="140"/>
      <c r="F276" s="140"/>
      <c r="G276" s="140"/>
      <c r="H276" s="140"/>
      <c r="I276" s="140"/>
      <c r="J276" s="140"/>
      <c r="K276" s="140"/>
      <c r="L276" s="140"/>
      <c r="M276" s="140"/>
      <c r="N276" s="140"/>
      <c r="O276" s="140"/>
      <c r="P276" s="140"/>
      <c r="Q276" s="140"/>
      <c r="R276" s="140"/>
      <c r="S276" s="140"/>
      <c r="T276" s="140"/>
      <c r="U276" s="140"/>
      <c r="V276" s="140"/>
      <c r="W276" s="140"/>
      <c r="X276" s="140"/>
      <c r="Y276" s="140"/>
      <c r="Z276" s="140"/>
      <c r="AA276" s="140"/>
      <c r="AB276" s="140"/>
      <c r="AC276" s="140"/>
      <c r="AD276" s="140"/>
      <c r="AE276" s="140"/>
      <c r="AF276" s="140"/>
      <c r="AG276" s="140"/>
      <c r="AH276" s="140"/>
      <c r="AI276" s="140"/>
      <c r="AJ276" s="140"/>
      <c r="AK276" s="140"/>
      <c r="AL276" s="140"/>
      <c r="AM276" s="140"/>
      <c r="AN276" s="140"/>
      <c r="AO276" s="140"/>
      <c r="AP276" s="140"/>
      <c r="AQ276" s="140"/>
      <c r="AR276" s="140"/>
      <c r="AS276" s="140"/>
      <c r="AT276" s="140"/>
      <c r="AU276" s="140"/>
      <c r="AV276" s="140"/>
      <c r="AW276" s="140"/>
      <c r="AX276" s="140"/>
      <c r="AY276" s="140"/>
      <c r="AZ276" s="140"/>
      <c r="BA276" s="140"/>
      <c r="BB276" s="140"/>
      <c r="BC276" s="140"/>
      <c r="BD276" s="140"/>
      <c r="BE276" s="140"/>
      <c r="BF276" s="140"/>
      <c r="BG276" s="140"/>
      <c r="BH276" s="140"/>
      <c r="BI276" s="140"/>
      <c r="BJ276" s="140"/>
      <c r="BK276" s="140"/>
      <c r="BL276" s="140"/>
      <c r="BM276" s="140"/>
      <c r="BN276" s="140"/>
      <c r="BO276" s="140"/>
      <c r="BP276" s="140"/>
    </row>
    <row r="277" spans="1:68" x14ac:dyDescent="0.25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40"/>
      <c r="P277" s="140"/>
      <c r="Q277" s="140"/>
      <c r="R277" s="140"/>
      <c r="S277" s="140"/>
      <c r="T277" s="140"/>
      <c r="U277" s="140"/>
      <c r="V277" s="140"/>
      <c r="W277" s="140"/>
      <c r="X277" s="140"/>
      <c r="Y277" s="140"/>
      <c r="Z277" s="140"/>
      <c r="AA277" s="140"/>
      <c r="AB277" s="140"/>
      <c r="AC277" s="140"/>
      <c r="AD277" s="140"/>
      <c r="AE277" s="140"/>
      <c r="AF277" s="140"/>
      <c r="AG277" s="140"/>
      <c r="AH277" s="140"/>
      <c r="AI277" s="140"/>
      <c r="AJ277" s="140"/>
      <c r="AK277" s="140"/>
      <c r="AL277" s="140"/>
      <c r="AM277" s="140"/>
      <c r="AN277" s="140"/>
      <c r="AO277" s="140"/>
      <c r="AP277" s="140"/>
      <c r="AQ277" s="140"/>
      <c r="AR277" s="140"/>
      <c r="AS277" s="140"/>
      <c r="AT277" s="140"/>
      <c r="AU277" s="140"/>
      <c r="AV277" s="140"/>
      <c r="AW277" s="140"/>
      <c r="AX277" s="140"/>
      <c r="AY277" s="140"/>
      <c r="AZ277" s="140"/>
      <c r="BA277" s="140"/>
      <c r="BB277" s="140"/>
      <c r="BC277" s="140"/>
      <c r="BD277" s="140"/>
      <c r="BE277" s="140"/>
      <c r="BF277" s="140"/>
      <c r="BG277" s="140"/>
      <c r="BH277" s="140"/>
      <c r="BI277" s="140"/>
      <c r="BJ277" s="140"/>
      <c r="BK277" s="140"/>
      <c r="BL277" s="140"/>
      <c r="BM277" s="140"/>
      <c r="BN277" s="140"/>
      <c r="BO277" s="140"/>
      <c r="BP277" s="140"/>
    </row>
    <row r="278" spans="1:68" x14ac:dyDescent="0.25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  <c r="M278" s="140"/>
      <c r="N278" s="140"/>
      <c r="O278" s="140"/>
      <c r="P278" s="140"/>
      <c r="Q278" s="140"/>
      <c r="R278" s="140"/>
      <c r="S278" s="140"/>
      <c r="T278" s="140"/>
      <c r="U278" s="140"/>
      <c r="V278" s="140"/>
      <c r="W278" s="140"/>
      <c r="X278" s="140"/>
      <c r="Y278" s="140"/>
      <c r="Z278" s="140"/>
      <c r="AA278" s="140"/>
      <c r="AB278" s="140"/>
      <c r="AC278" s="140"/>
      <c r="AD278" s="140"/>
      <c r="AE278" s="140"/>
      <c r="AF278" s="140"/>
      <c r="AG278" s="140"/>
      <c r="AH278" s="140"/>
      <c r="AI278" s="140"/>
      <c r="AJ278" s="140"/>
      <c r="AK278" s="140"/>
      <c r="AL278" s="140"/>
      <c r="AM278" s="140"/>
      <c r="AN278" s="140"/>
      <c r="AO278" s="140"/>
      <c r="AP278" s="140"/>
      <c r="AQ278" s="140"/>
      <c r="AR278" s="140"/>
      <c r="AS278" s="140"/>
      <c r="AT278" s="140"/>
      <c r="AU278" s="140"/>
      <c r="AV278" s="140"/>
      <c r="AW278" s="140"/>
      <c r="AX278" s="140"/>
      <c r="AY278" s="140"/>
      <c r="AZ278" s="140"/>
      <c r="BA278" s="140"/>
      <c r="BB278" s="140"/>
      <c r="BC278" s="140"/>
      <c r="BD278" s="140"/>
      <c r="BE278" s="140"/>
      <c r="BF278" s="140"/>
      <c r="BG278" s="140"/>
      <c r="BH278" s="140"/>
      <c r="BI278" s="140"/>
      <c r="BJ278" s="140"/>
      <c r="BK278" s="140"/>
      <c r="BL278" s="140"/>
      <c r="BM278" s="140"/>
      <c r="BN278" s="140"/>
      <c r="BO278" s="140"/>
      <c r="BP278" s="140"/>
    </row>
    <row r="279" spans="1:68" x14ac:dyDescent="0.25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  <c r="M279" s="140"/>
      <c r="N279" s="140"/>
      <c r="O279" s="140"/>
      <c r="P279" s="140"/>
      <c r="Q279" s="140"/>
      <c r="R279" s="140"/>
      <c r="S279" s="140"/>
      <c r="T279" s="140"/>
      <c r="U279" s="140"/>
      <c r="V279" s="140"/>
      <c r="W279" s="140"/>
      <c r="X279" s="140"/>
      <c r="Y279" s="140"/>
      <c r="Z279" s="140"/>
      <c r="AA279" s="140"/>
      <c r="AB279" s="140"/>
      <c r="AC279" s="140"/>
      <c r="AD279" s="140"/>
      <c r="AE279" s="140"/>
      <c r="AF279" s="140"/>
      <c r="AG279" s="140"/>
      <c r="AH279" s="140"/>
      <c r="AI279" s="140"/>
      <c r="AJ279" s="140"/>
      <c r="AK279" s="140"/>
      <c r="AL279" s="140"/>
      <c r="AM279" s="140"/>
      <c r="AN279" s="140"/>
      <c r="AO279" s="140"/>
      <c r="AP279" s="140"/>
      <c r="AQ279" s="140"/>
      <c r="AR279" s="140"/>
      <c r="AS279" s="140"/>
      <c r="AT279" s="140"/>
      <c r="AU279" s="140"/>
      <c r="AV279" s="140"/>
      <c r="AW279" s="140"/>
      <c r="AX279" s="140"/>
      <c r="AY279" s="140"/>
      <c r="AZ279" s="140"/>
      <c r="BA279" s="140"/>
      <c r="BB279" s="140"/>
      <c r="BC279" s="140"/>
      <c r="BD279" s="140"/>
      <c r="BE279" s="140"/>
      <c r="BF279" s="140"/>
      <c r="BG279" s="140"/>
      <c r="BH279" s="140"/>
      <c r="BI279" s="140"/>
      <c r="BJ279" s="140"/>
      <c r="BK279" s="140"/>
      <c r="BL279" s="140"/>
      <c r="BM279" s="140"/>
      <c r="BN279" s="140"/>
      <c r="BO279" s="140"/>
      <c r="BP279" s="140"/>
    </row>
    <row r="280" spans="1:68" x14ac:dyDescent="0.25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  <c r="M280" s="140"/>
      <c r="N280" s="140"/>
      <c r="O280" s="140"/>
      <c r="P280" s="140"/>
      <c r="Q280" s="140"/>
      <c r="R280" s="140"/>
      <c r="S280" s="140"/>
      <c r="T280" s="140"/>
      <c r="U280" s="140"/>
      <c r="V280" s="140"/>
      <c r="W280" s="140"/>
      <c r="X280" s="140"/>
      <c r="Y280" s="140"/>
      <c r="Z280" s="140"/>
      <c r="AA280" s="140"/>
      <c r="AB280" s="140"/>
      <c r="AC280" s="140"/>
      <c r="AD280" s="140"/>
      <c r="AE280" s="140"/>
      <c r="AF280" s="140"/>
      <c r="AG280" s="140"/>
      <c r="AH280" s="140"/>
      <c r="AI280" s="140"/>
      <c r="AJ280" s="140"/>
      <c r="AK280" s="140"/>
      <c r="AL280" s="140"/>
      <c r="AM280" s="140"/>
      <c r="AN280" s="140"/>
      <c r="AO280" s="140"/>
      <c r="AP280" s="140"/>
      <c r="AQ280" s="140"/>
      <c r="AR280" s="140"/>
      <c r="AS280" s="140"/>
      <c r="AT280" s="140"/>
      <c r="AU280" s="140"/>
      <c r="AV280" s="140"/>
      <c r="AW280" s="140"/>
      <c r="AX280" s="140"/>
      <c r="AY280" s="140"/>
      <c r="AZ280" s="140"/>
      <c r="BA280" s="140"/>
      <c r="BB280" s="140"/>
      <c r="BC280" s="140"/>
      <c r="BD280" s="140"/>
      <c r="BE280" s="140"/>
      <c r="BF280" s="140"/>
      <c r="BG280" s="140"/>
      <c r="BH280" s="140"/>
      <c r="BI280" s="140"/>
      <c r="BJ280" s="140"/>
      <c r="BK280" s="140"/>
      <c r="BL280" s="140"/>
      <c r="BM280" s="140"/>
      <c r="BN280" s="140"/>
      <c r="BO280" s="140"/>
      <c r="BP280" s="140"/>
    </row>
    <row r="281" spans="1:68" x14ac:dyDescent="0.25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  <c r="M281" s="140"/>
      <c r="N281" s="140"/>
      <c r="O281" s="140"/>
      <c r="P281" s="140"/>
      <c r="Q281" s="140"/>
      <c r="R281" s="140"/>
      <c r="S281" s="140"/>
      <c r="T281" s="140"/>
      <c r="U281" s="140"/>
      <c r="V281" s="140"/>
      <c r="W281" s="140"/>
      <c r="X281" s="140"/>
      <c r="Y281" s="140"/>
      <c r="Z281" s="140"/>
      <c r="AA281" s="140"/>
      <c r="AB281" s="140"/>
      <c r="AC281" s="140"/>
      <c r="AD281" s="140"/>
      <c r="AE281" s="140"/>
      <c r="AF281" s="140"/>
      <c r="AG281" s="140"/>
      <c r="AH281" s="140"/>
      <c r="AI281" s="140"/>
      <c r="AJ281" s="140"/>
      <c r="AK281" s="140"/>
      <c r="AL281" s="140"/>
      <c r="AM281" s="140"/>
      <c r="AN281" s="140"/>
      <c r="AO281" s="140"/>
      <c r="AP281" s="140"/>
      <c r="AQ281" s="140"/>
      <c r="AR281" s="140"/>
      <c r="AS281" s="140"/>
      <c r="AT281" s="140"/>
      <c r="AU281" s="140"/>
      <c r="AV281" s="140"/>
      <c r="AW281" s="140"/>
      <c r="AX281" s="140"/>
      <c r="AY281" s="140"/>
      <c r="AZ281" s="140"/>
      <c r="BA281" s="140"/>
      <c r="BB281" s="140"/>
      <c r="BC281" s="140"/>
      <c r="BD281" s="140"/>
      <c r="BE281" s="140"/>
      <c r="BF281" s="140"/>
      <c r="BG281" s="140"/>
      <c r="BH281" s="140"/>
      <c r="BI281" s="140"/>
      <c r="BJ281" s="140"/>
      <c r="BK281" s="140"/>
      <c r="BL281" s="140"/>
      <c r="BM281" s="140"/>
      <c r="BN281" s="140"/>
      <c r="BO281" s="140"/>
      <c r="BP281" s="140"/>
    </row>
    <row r="282" spans="1:68" x14ac:dyDescent="0.25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  <c r="M282" s="140"/>
      <c r="N282" s="140"/>
      <c r="O282" s="140"/>
      <c r="P282" s="140"/>
      <c r="Q282" s="140"/>
      <c r="R282" s="140"/>
      <c r="S282" s="140"/>
      <c r="T282" s="140"/>
      <c r="U282" s="140"/>
      <c r="V282" s="140"/>
      <c r="W282" s="140"/>
      <c r="X282" s="140"/>
      <c r="Y282" s="140"/>
      <c r="Z282" s="140"/>
      <c r="AA282" s="140"/>
      <c r="AB282" s="140"/>
      <c r="AC282" s="140"/>
      <c r="AD282" s="140"/>
      <c r="AE282" s="140"/>
      <c r="AF282" s="140"/>
      <c r="AG282" s="140"/>
      <c r="AH282" s="140"/>
      <c r="AI282" s="140"/>
      <c r="AJ282" s="140"/>
      <c r="AK282" s="140"/>
      <c r="AL282" s="140"/>
      <c r="AM282" s="140"/>
      <c r="AN282" s="140"/>
      <c r="AO282" s="140"/>
      <c r="AP282" s="140"/>
      <c r="AQ282" s="140"/>
      <c r="AR282" s="140"/>
      <c r="AS282" s="140"/>
      <c r="AT282" s="140"/>
      <c r="AU282" s="140"/>
      <c r="AV282" s="140"/>
      <c r="AW282" s="140"/>
      <c r="AX282" s="140"/>
      <c r="AY282" s="140"/>
      <c r="AZ282" s="140"/>
      <c r="BA282" s="140"/>
      <c r="BB282" s="140"/>
      <c r="BC282" s="140"/>
      <c r="BD282" s="140"/>
      <c r="BE282" s="140"/>
      <c r="BF282" s="140"/>
      <c r="BG282" s="140"/>
      <c r="BH282" s="140"/>
      <c r="BI282" s="140"/>
      <c r="BJ282" s="140"/>
      <c r="BK282" s="140"/>
      <c r="BL282" s="140"/>
      <c r="BM282" s="140"/>
      <c r="BN282" s="140"/>
      <c r="BO282" s="140"/>
      <c r="BP282" s="140"/>
    </row>
    <row r="283" spans="1:68" x14ac:dyDescent="0.25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0"/>
      <c r="AL283" s="140"/>
      <c r="AM283" s="140"/>
      <c r="AN283" s="140"/>
      <c r="AO283" s="140"/>
      <c r="AP283" s="140"/>
      <c r="AQ283" s="140"/>
      <c r="AR283" s="140"/>
      <c r="AS283" s="140"/>
      <c r="AT283" s="140"/>
      <c r="AU283" s="140"/>
      <c r="AV283" s="140"/>
      <c r="AW283" s="140"/>
      <c r="AX283" s="140"/>
      <c r="AY283" s="140"/>
      <c r="AZ283" s="140"/>
      <c r="BA283" s="140"/>
      <c r="BB283" s="140"/>
      <c r="BC283" s="140"/>
      <c r="BD283" s="140"/>
      <c r="BE283" s="140"/>
      <c r="BF283" s="140"/>
      <c r="BG283" s="140"/>
      <c r="BH283" s="140"/>
      <c r="BI283" s="140"/>
      <c r="BJ283" s="140"/>
      <c r="BK283" s="140"/>
      <c r="BL283" s="140"/>
      <c r="BM283" s="140"/>
      <c r="BN283" s="140"/>
      <c r="BO283" s="140"/>
      <c r="BP283" s="140"/>
    </row>
    <row r="284" spans="1:68" x14ac:dyDescent="0.25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  <c r="M284" s="140"/>
      <c r="N284" s="140"/>
      <c r="O284" s="140"/>
      <c r="P284" s="140"/>
      <c r="Q284" s="140"/>
      <c r="R284" s="140"/>
      <c r="S284" s="140"/>
      <c r="T284" s="140"/>
      <c r="U284" s="140"/>
      <c r="V284" s="140"/>
      <c r="W284" s="140"/>
      <c r="X284" s="140"/>
      <c r="Y284" s="140"/>
      <c r="Z284" s="140"/>
      <c r="AA284" s="140"/>
      <c r="AB284" s="140"/>
      <c r="AC284" s="140"/>
      <c r="AD284" s="140"/>
      <c r="AE284" s="140"/>
      <c r="AF284" s="140"/>
      <c r="AG284" s="140"/>
      <c r="AH284" s="140"/>
      <c r="AI284" s="140"/>
      <c r="AJ284" s="140"/>
      <c r="AK284" s="140"/>
      <c r="AL284" s="140"/>
      <c r="AM284" s="140"/>
      <c r="AN284" s="140"/>
      <c r="AO284" s="140"/>
      <c r="AP284" s="140"/>
      <c r="AQ284" s="140"/>
      <c r="AR284" s="140"/>
      <c r="AS284" s="140"/>
      <c r="AT284" s="140"/>
      <c r="AU284" s="140"/>
      <c r="AV284" s="140"/>
      <c r="AW284" s="140"/>
      <c r="AX284" s="140"/>
      <c r="AY284" s="140"/>
      <c r="AZ284" s="140"/>
      <c r="BA284" s="140"/>
      <c r="BB284" s="140"/>
      <c r="BC284" s="140"/>
      <c r="BD284" s="140"/>
      <c r="BE284" s="140"/>
      <c r="BF284" s="140"/>
      <c r="BG284" s="140"/>
      <c r="BH284" s="140"/>
      <c r="BI284" s="140"/>
      <c r="BJ284" s="140"/>
      <c r="BK284" s="140"/>
      <c r="BL284" s="140"/>
      <c r="BM284" s="140"/>
      <c r="BN284" s="140"/>
      <c r="BO284" s="140"/>
      <c r="BP284" s="140"/>
    </row>
    <row r="285" spans="1:68" x14ac:dyDescent="0.25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  <c r="M285" s="140"/>
      <c r="N285" s="140"/>
      <c r="O285" s="140"/>
      <c r="P285" s="140"/>
      <c r="Q285" s="140"/>
      <c r="R285" s="140"/>
      <c r="S285" s="140"/>
      <c r="T285" s="140"/>
      <c r="U285" s="140"/>
      <c r="V285" s="140"/>
      <c r="W285" s="140"/>
      <c r="X285" s="140"/>
      <c r="Y285" s="140"/>
      <c r="Z285" s="140"/>
      <c r="AA285" s="140"/>
      <c r="AB285" s="140"/>
      <c r="AC285" s="140"/>
      <c r="AD285" s="140"/>
      <c r="AE285" s="140"/>
      <c r="AF285" s="140"/>
      <c r="AG285" s="140"/>
      <c r="AH285" s="140"/>
      <c r="AI285" s="140"/>
      <c r="AJ285" s="140"/>
      <c r="AK285" s="140"/>
      <c r="AL285" s="140"/>
      <c r="AM285" s="140"/>
      <c r="AN285" s="140"/>
      <c r="AO285" s="140"/>
      <c r="AP285" s="140"/>
      <c r="AQ285" s="140"/>
      <c r="AR285" s="140"/>
      <c r="AS285" s="140"/>
      <c r="AT285" s="140"/>
      <c r="AU285" s="140"/>
      <c r="AV285" s="140"/>
      <c r="AW285" s="140"/>
      <c r="AX285" s="140"/>
      <c r="AY285" s="140"/>
      <c r="AZ285" s="140"/>
      <c r="BA285" s="140"/>
      <c r="BB285" s="140"/>
      <c r="BC285" s="140"/>
      <c r="BD285" s="140"/>
      <c r="BE285" s="140"/>
      <c r="BF285" s="140"/>
      <c r="BG285" s="140"/>
      <c r="BH285" s="140"/>
      <c r="BI285" s="140"/>
      <c r="BJ285" s="140"/>
      <c r="BK285" s="140"/>
      <c r="BL285" s="140"/>
      <c r="BM285" s="140"/>
      <c r="BN285" s="140"/>
      <c r="BO285" s="140"/>
      <c r="BP285" s="140"/>
    </row>
    <row r="286" spans="1:68" x14ac:dyDescent="0.25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  <c r="M286" s="140"/>
      <c r="N286" s="140"/>
      <c r="O286" s="140"/>
      <c r="P286" s="140"/>
      <c r="Q286" s="140"/>
      <c r="R286" s="140"/>
      <c r="S286" s="140"/>
      <c r="T286" s="140"/>
      <c r="U286" s="140"/>
      <c r="V286" s="140"/>
      <c r="W286" s="140"/>
      <c r="X286" s="140"/>
      <c r="Y286" s="140"/>
      <c r="Z286" s="140"/>
      <c r="AA286" s="140"/>
      <c r="AB286" s="140"/>
      <c r="AC286" s="140"/>
      <c r="AD286" s="140"/>
      <c r="AE286" s="140"/>
      <c r="AF286" s="140"/>
      <c r="AG286" s="140"/>
      <c r="AH286" s="140"/>
      <c r="AI286" s="140"/>
      <c r="AJ286" s="140"/>
      <c r="AK286" s="140"/>
      <c r="AL286" s="140"/>
      <c r="AM286" s="140"/>
      <c r="AN286" s="140"/>
      <c r="AO286" s="140"/>
      <c r="AP286" s="140"/>
      <c r="AQ286" s="140"/>
      <c r="AR286" s="140"/>
      <c r="AS286" s="140"/>
      <c r="AT286" s="140"/>
      <c r="AU286" s="140"/>
      <c r="AV286" s="140"/>
      <c r="AW286" s="140"/>
      <c r="AX286" s="140"/>
      <c r="AY286" s="140"/>
      <c r="AZ286" s="140"/>
      <c r="BA286" s="140"/>
      <c r="BB286" s="140"/>
      <c r="BC286" s="140"/>
      <c r="BD286" s="140"/>
      <c r="BE286" s="140"/>
      <c r="BF286" s="140"/>
      <c r="BG286" s="140"/>
      <c r="BH286" s="140"/>
      <c r="BI286" s="140"/>
      <c r="BJ286" s="140"/>
      <c r="BK286" s="140"/>
      <c r="BL286" s="140"/>
      <c r="BM286" s="140"/>
      <c r="BN286" s="140"/>
      <c r="BO286" s="140"/>
      <c r="BP286" s="140"/>
    </row>
    <row r="287" spans="1:68" x14ac:dyDescent="0.25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  <c r="M287" s="140"/>
      <c r="N287" s="140"/>
      <c r="O287" s="140"/>
      <c r="P287" s="140"/>
      <c r="Q287" s="140"/>
      <c r="R287" s="140"/>
      <c r="S287" s="140"/>
      <c r="T287" s="140"/>
      <c r="U287" s="140"/>
      <c r="V287" s="140"/>
      <c r="W287" s="140"/>
      <c r="X287" s="140"/>
      <c r="Y287" s="140"/>
      <c r="Z287" s="140"/>
      <c r="AA287" s="140"/>
      <c r="AB287" s="140"/>
      <c r="AC287" s="140"/>
      <c r="AD287" s="140"/>
      <c r="AE287" s="140"/>
      <c r="AF287" s="140"/>
      <c r="AG287" s="140"/>
      <c r="AH287" s="140"/>
      <c r="AI287" s="140"/>
      <c r="AJ287" s="140"/>
      <c r="AK287" s="140"/>
      <c r="AL287" s="140"/>
      <c r="AM287" s="140"/>
      <c r="AN287" s="140"/>
      <c r="AO287" s="140"/>
      <c r="AP287" s="140"/>
      <c r="AQ287" s="140"/>
      <c r="AR287" s="140"/>
      <c r="AS287" s="140"/>
      <c r="AT287" s="140"/>
      <c r="AU287" s="140"/>
      <c r="AV287" s="140"/>
      <c r="AW287" s="140"/>
      <c r="AX287" s="140"/>
      <c r="AY287" s="140"/>
      <c r="AZ287" s="140"/>
      <c r="BA287" s="140"/>
      <c r="BB287" s="140"/>
      <c r="BC287" s="140"/>
      <c r="BD287" s="140"/>
      <c r="BE287" s="140"/>
      <c r="BF287" s="140"/>
      <c r="BG287" s="140"/>
      <c r="BH287" s="140"/>
      <c r="BI287" s="140"/>
      <c r="BJ287" s="140"/>
      <c r="BK287" s="140"/>
      <c r="BL287" s="140"/>
      <c r="BM287" s="140"/>
      <c r="BN287" s="140"/>
      <c r="BO287" s="140"/>
      <c r="BP287" s="140"/>
    </row>
    <row r="288" spans="1:68" x14ac:dyDescent="0.25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  <c r="M288" s="140"/>
      <c r="N288" s="140"/>
      <c r="O288" s="140"/>
      <c r="P288" s="140"/>
      <c r="Q288" s="140"/>
      <c r="R288" s="140"/>
      <c r="S288" s="140"/>
      <c r="T288" s="140"/>
      <c r="U288" s="140"/>
      <c r="V288" s="140"/>
      <c r="W288" s="140"/>
      <c r="X288" s="140"/>
      <c r="Y288" s="140"/>
      <c r="Z288" s="140"/>
      <c r="AA288" s="140"/>
      <c r="AB288" s="140"/>
      <c r="AC288" s="140"/>
      <c r="AD288" s="140"/>
      <c r="AE288" s="140"/>
      <c r="AF288" s="140"/>
      <c r="AG288" s="140"/>
      <c r="AH288" s="140"/>
      <c r="AI288" s="140"/>
      <c r="AJ288" s="140"/>
      <c r="AK288" s="140"/>
      <c r="AL288" s="140"/>
      <c r="AM288" s="140"/>
      <c r="AN288" s="140"/>
      <c r="AO288" s="140"/>
      <c r="AP288" s="140"/>
      <c r="AQ288" s="140"/>
      <c r="AR288" s="140"/>
      <c r="AS288" s="140"/>
      <c r="AT288" s="140"/>
      <c r="AU288" s="140"/>
      <c r="AV288" s="140"/>
      <c r="AW288" s="140"/>
      <c r="AX288" s="140"/>
      <c r="AY288" s="140"/>
      <c r="AZ288" s="140"/>
      <c r="BA288" s="140"/>
      <c r="BB288" s="140"/>
      <c r="BC288" s="140"/>
      <c r="BD288" s="140"/>
      <c r="BE288" s="140"/>
      <c r="BF288" s="140"/>
      <c r="BG288" s="140"/>
      <c r="BH288" s="140"/>
      <c r="BI288" s="140"/>
      <c r="BJ288" s="140"/>
      <c r="BK288" s="140"/>
      <c r="BL288" s="140"/>
      <c r="BM288" s="140"/>
      <c r="BN288" s="140"/>
      <c r="BO288" s="140"/>
      <c r="BP288" s="140"/>
    </row>
    <row r="289" spans="1:68" x14ac:dyDescent="0.25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  <c r="M289" s="140"/>
      <c r="N289" s="140"/>
      <c r="O289" s="140"/>
      <c r="P289" s="140"/>
      <c r="Q289" s="140"/>
      <c r="R289" s="140"/>
      <c r="S289" s="140"/>
      <c r="T289" s="140"/>
      <c r="U289" s="140"/>
      <c r="V289" s="140"/>
      <c r="W289" s="140"/>
      <c r="X289" s="140"/>
      <c r="Y289" s="140"/>
      <c r="Z289" s="140"/>
      <c r="AA289" s="140"/>
      <c r="AB289" s="140"/>
      <c r="AC289" s="140"/>
      <c r="AD289" s="140"/>
      <c r="AE289" s="140"/>
      <c r="AF289" s="140"/>
      <c r="AG289" s="140"/>
      <c r="AH289" s="140"/>
      <c r="AI289" s="140"/>
      <c r="AJ289" s="140"/>
      <c r="AK289" s="140"/>
      <c r="AL289" s="140"/>
      <c r="AM289" s="140"/>
      <c r="AN289" s="140"/>
      <c r="AO289" s="140"/>
      <c r="AP289" s="140"/>
      <c r="AQ289" s="140"/>
      <c r="AR289" s="140"/>
      <c r="AS289" s="140"/>
      <c r="AT289" s="140"/>
      <c r="AU289" s="140"/>
      <c r="AV289" s="140"/>
      <c r="AW289" s="140"/>
      <c r="AX289" s="140"/>
      <c r="AY289" s="140"/>
      <c r="AZ289" s="140"/>
      <c r="BA289" s="140"/>
      <c r="BB289" s="140"/>
      <c r="BC289" s="140"/>
      <c r="BD289" s="140"/>
      <c r="BE289" s="140"/>
      <c r="BF289" s="140"/>
      <c r="BG289" s="140"/>
      <c r="BH289" s="140"/>
      <c r="BI289" s="140"/>
      <c r="BJ289" s="140"/>
      <c r="BK289" s="140"/>
      <c r="BL289" s="140"/>
      <c r="BM289" s="140"/>
      <c r="BN289" s="140"/>
      <c r="BO289" s="140"/>
      <c r="BP289" s="140"/>
    </row>
    <row r="290" spans="1:68" x14ac:dyDescent="0.25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  <c r="M290" s="140"/>
      <c r="N290" s="140"/>
      <c r="O290" s="140"/>
      <c r="P290" s="140"/>
      <c r="Q290" s="140"/>
      <c r="R290" s="140"/>
      <c r="S290" s="140"/>
      <c r="T290" s="140"/>
      <c r="U290" s="140"/>
      <c r="V290" s="140"/>
      <c r="W290" s="140"/>
      <c r="X290" s="140"/>
      <c r="Y290" s="140"/>
      <c r="Z290" s="140"/>
      <c r="AA290" s="140"/>
      <c r="AB290" s="140"/>
      <c r="AC290" s="140"/>
      <c r="AD290" s="140"/>
      <c r="AE290" s="140"/>
      <c r="AF290" s="140"/>
      <c r="AG290" s="140"/>
      <c r="AH290" s="140"/>
      <c r="AI290" s="140"/>
      <c r="AJ290" s="140"/>
      <c r="AK290" s="140"/>
      <c r="AL290" s="140"/>
      <c r="AM290" s="140"/>
      <c r="AN290" s="140"/>
      <c r="AO290" s="140"/>
      <c r="AP290" s="140"/>
      <c r="AQ290" s="140"/>
      <c r="AR290" s="140"/>
      <c r="AS290" s="140"/>
      <c r="AT290" s="140"/>
      <c r="AU290" s="140"/>
      <c r="AV290" s="140"/>
      <c r="AW290" s="140"/>
      <c r="AX290" s="140"/>
      <c r="AY290" s="140"/>
      <c r="AZ290" s="140"/>
      <c r="BA290" s="140"/>
      <c r="BB290" s="140"/>
      <c r="BC290" s="140"/>
      <c r="BD290" s="140"/>
      <c r="BE290" s="140"/>
      <c r="BF290" s="140"/>
      <c r="BG290" s="140"/>
      <c r="BH290" s="140"/>
      <c r="BI290" s="140"/>
      <c r="BJ290" s="140"/>
      <c r="BK290" s="140"/>
      <c r="BL290" s="140"/>
      <c r="BM290" s="140"/>
      <c r="BN290" s="140"/>
      <c r="BO290" s="140"/>
      <c r="BP290" s="140"/>
    </row>
    <row r="291" spans="1:68" x14ac:dyDescent="0.25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  <c r="M291" s="140"/>
      <c r="N291" s="140"/>
      <c r="O291" s="140"/>
      <c r="P291" s="140"/>
      <c r="Q291" s="140"/>
      <c r="R291" s="140"/>
      <c r="S291" s="140"/>
      <c r="T291" s="140"/>
      <c r="U291" s="140"/>
      <c r="V291" s="140"/>
      <c r="W291" s="140"/>
      <c r="X291" s="140"/>
      <c r="Y291" s="140"/>
      <c r="Z291" s="140"/>
      <c r="AA291" s="140"/>
      <c r="AB291" s="140"/>
      <c r="AC291" s="140"/>
      <c r="AD291" s="140"/>
      <c r="AE291" s="140"/>
      <c r="AF291" s="140"/>
      <c r="AG291" s="140"/>
      <c r="AH291" s="140"/>
      <c r="AI291" s="140"/>
      <c r="AJ291" s="140"/>
      <c r="AK291" s="140"/>
      <c r="AL291" s="140"/>
      <c r="AM291" s="140"/>
      <c r="AN291" s="140"/>
      <c r="AO291" s="140"/>
      <c r="AP291" s="140"/>
      <c r="AQ291" s="140"/>
      <c r="AR291" s="140"/>
      <c r="AS291" s="140"/>
      <c r="AT291" s="140"/>
      <c r="AU291" s="140"/>
      <c r="AV291" s="140"/>
      <c r="AW291" s="140"/>
      <c r="AX291" s="140"/>
      <c r="AY291" s="140"/>
      <c r="AZ291" s="140"/>
      <c r="BA291" s="140"/>
      <c r="BB291" s="140"/>
      <c r="BC291" s="140"/>
      <c r="BD291" s="140"/>
      <c r="BE291" s="140"/>
      <c r="BF291" s="140"/>
      <c r="BG291" s="140"/>
      <c r="BH291" s="140"/>
      <c r="BI291" s="140"/>
      <c r="BJ291" s="140"/>
      <c r="BK291" s="140"/>
      <c r="BL291" s="140"/>
      <c r="BM291" s="140"/>
      <c r="BN291" s="140"/>
      <c r="BO291" s="140"/>
      <c r="BP291" s="140"/>
    </row>
    <row r="292" spans="1:68" x14ac:dyDescent="0.2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  <c r="M292" s="140"/>
      <c r="N292" s="140"/>
      <c r="O292" s="140"/>
      <c r="P292" s="140"/>
      <c r="Q292" s="140"/>
      <c r="R292" s="140"/>
      <c r="S292" s="140"/>
      <c r="T292" s="140"/>
      <c r="U292" s="140"/>
      <c r="V292" s="140"/>
      <c r="W292" s="140"/>
      <c r="X292" s="140"/>
      <c r="Y292" s="140"/>
      <c r="Z292" s="140"/>
      <c r="AA292" s="140"/>
      <c r="AB292" s="140"/>
      <c r="AC292" s="140"/>
      <c r="AD292" s="140"/>
      <c r="AE292" s="140"/>
      <c r="AF292" s="140"/>
      <c r="AG292" s="140"/>
      <c r="AH292" s="140"/>
      <c r="AI292" s="140"/>
      <c r="AJ292" s="140"/>
      <c r="AK292" s="140"/>
      <c r="AL292" s="140"/>
      <c r="AM292" s="140"/>
      <c r="AN292" s="140"/>
      <c r="AO292" s="140"/>
      <c r="AP292" s="140"/>
      <c r="AQ292" s="140"/>
      <c r="AR292" s="140"/>
      <c r="AS292" s="140"/>
      <c r="AT292" s="140"/>
      <c r="AU292" s="140"/>
      <c r="AV292" s="140"/>
      <c r="AW292" s="140"/>
      <c r="AX292" s="140"/>
      <c r="AY292" s="140"/>
      <c r="AZ292" s="140"/>
      <c r="BA292" s="140"/>
      <c r="BB292" s="140"/>
      <c r="BC292" s="140"/>
      <c r="BD292" s="140"/>
      <c r="BE292" s="140"/>
      <c r="BF292" s="140"/>
      <c r="BG292" s="140"/>
      <c r="BH292" s="140"/>
      <c r="BI292" s="140"/>
      <c r="BJ292" s="140"/>
      <c r="BK292" s="140"/>
      <c r="BL292" s="140"/>
      <c r="BM292" s="140"/>
      <c r="BN292" s="140"/>
      <c r="BO292" s="140"/>
      <c r="BP292" s="140"/>
    </row>
    <row r="293" spans="1:68" x14ac:dyDescent="0.25">
      <c r="A293" s="140"/>
      <c r="B293" s="140"/>
      <c r="C293" s="140"/>
      <c r="D293" s="140"/>
      <c r="E293" s="140"/>
      <c r="F293" s="140"/>
      <c r="G293" s="140"/>
      <c r="H293" s="140"/>
      <c r="I293" s="140"/>
      <c r="J293" s="140"/>
      <c r="K293" s="140"/>
      <c r="L293" s="140"/>
      <c r="M293" s="140"/>
      <c r="N293" s="140"/>
      <c r="O293" s="140"/>
      <c r="P293" s="140"/>
      <c r="Q293" s="140"/>
      <c r="R293" s="140"/>
      <c r="S293" s="140"/>
      <c r="T293" s="140"/>
      <c r="U293" s="140"/>
      <c r="V293" s="140"/>
      <c r="W293" s="140"/>
      <c r="X293" s="140"/>
      <c r="Y293" s="140"/>
      <c r="Z293" s="140"/>
      <c r="AA293" s="140"/>
      <c r="AB293" s="140"/>
      <c r="AC293" s="140"/>
      <c r="AD293" s="140"/>
      <c r="AE293" s="140"/>
      <c r="AF293" s="140"/>
      <c r="AG293" s="140"/>
      <c r="AH293" s="140"/>
      <c r="AI293" s="140"/>
      <c r="AJ293" s="140"/>
      <c r="AK293" s="140"/>
      <c r="AL293" s="140"/>
      <c r="AM293" s="140"/>
      <c r="AN293" s="140"/>
      <c r="AO293" s="140"/>
      <c r="AP293" s="140"/>
      <c r="AQ293" s="140"/>
      <c r="AR293" s="140"/>
      <c r="AS293" s="140"/>
      <c r="AT293" s="140"/>
      <c r="AU293" s="140"/>
      <c r="AV293" s="140"/>
      <c r="AW293" s="140"/>
      <c r="AX293" s="140"/>
      <c r="AY293" s="140"/>
      <c r="AZ293" s="140"/>
      <c r="BA293" s="140"/>
      <c r="BB293" s="140"/>
      <c r="BC293" s="140"/>
      <c r="BD293" s="140"/>
      <c r="BE293" s="140"/>
      <c r="BF293" s="140"/>
      <c r="BG293" s="140"/>
      <c r="BH293" s="140"/>
      <c r="BI293" s="140"/>
      <c r="BJ293" s="140"/>
      <c r="BK293" s="140"/>
      <c r="BL293" s="140"/>
      <c r="BM293" s="140"/>
      <c r="BN293" s="140"/>
      <c r="BO293" s="140"/>
      <c r="BP293" s="140"/>
    </row>
    <row r="294" spans="1:68" x14ac:dyDescent="0.25">
      <c r="A294" s="140"/>
      <c r="B294" s="140"/>
      <c r="C294" s="140"/>
      <c r="D294" s="140"/>
      <c r="E294" s="140"/>
      <c r="F294" s="140"/>
      <c r="G294" s="140"/>
      <c r="H294" s="140"/>
      <c r="I294" s="140"/>
      <c r="J294" s="140"/>
      <c r="K294" s="140"/>
      <c r="L294" s="140"/>
      <c r="M294" s="140"/>
      <c r="N294" s="140"/>
      <c r="O294" s="140"/>
      <c r="P294" s="140"/>
      <c r="Q294" s="140"/>
      <c r="R294" s="140"/>
      <c r="S294" s="140"/>
      <c r="T294" s="140"/>
      <c r="U294" s="140"/>
      <c r="V294" s="140"/>
      <c r="W294" s="140"/>
      <c r="X294" s="140"/>
      <c r="Y294" s="140"/>
      <c r="Z294" s="140"/>
      <c r="AA294" s="140"/>
      <c r="AB294" s="140"/>
      <c r="AC294" s="140"/>
      <c r="AD294" s="140"/>
      <c r="AE294" s="140"/>
      <c r="AF294" s="140"/>
      <c r="AG294" s="140"/>
      <c r="AH294" s="140"/>
      <c r="AI294" s="140"/>
      <c r="AJ294" s="140"/>
      <c r="AK294" s="140"/>
      <c r="AL294" s="140"/>
      <c r="AM294" s="140"/>
      <c r="AN294" s="140"/>
      <c r="AO294" s="140"/>
      <c r="AP294" s="140"/>
      <c r="AQ294" s="140"/>
      <c r="AR294" s="140"/>
      <c r="AS294" s="140"/>
      <c r="AT294" s="140"/>
      <c r="AU294" s="140"/>
      <c r="AV294" s="140"/>
      <c r="AW294" s="140"/>
      <c r="AX294" s="140"/>
      <c r="AY294" s="140"/>
      <c r="AZ294" s="140"/>
      <c r="BA294" s="140"/>
      <c r="BB294" s="140"/>
      <c r="BC294" s="140"/>
      <c r="BD294" s="140"/>
      <c r="BE294" s="140"/>
      <c r="BF294" s="140"/>
      <c r="BG294" s="140"/>
      <c r="BH294" s="140"/>
      <c r="BI294" s="140"/>
      <c r="BJ294" s="140"/>
      <c r="BK294" s="140"/>
      <c r="BL294" s="140"/>
      <c r="BM294" s="140"/>
      <c r="BN294" s="140"/>
      <c r="BO294" s="140"/>
      <c r="BP294" s="140"/>
    </row>
    <row r="295" spans="1:68" x14ac:dyDescent="0.25">
      <c r="A295" s="140"/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0"/>
      <c r="AF295" s="140"/>
      <c r="AG295" s="140"/>
      <c r="AH295" s="140"/>
      <c r="AI295" s="140"/>
      <c r="AJ295" s="140"/>
      <c r="AK295" s="140"/>
      <c r="AL295" s="140"/>
      <c r="AM295" s="140"/>
      <c r="AN295" s="140"/>
      <c r="AO295" s="140"/>
      <c r="AP295" s="140"/>
      <c r="AQ295" s="140"/>
      <c r="AR295" s="140"/>
      <c r="AS295" s="140"/>
      <c r="AT295" s="140"/>
      <c r="AU295" s="140"/>
      <c r="AV295" s="140"/>
      <c r="AW295" s="140"/>
      <c r="AX295" s="140"/>
      <c r="AY295" s="140"/>
      <c r="AZ295" s="140"/>
      <c r="BA295" s="140"/>
      <c r="BB295" s="140"/>
      <c r="BC295" s="140"/>
      <c r="BD295" s="140"/>
      <c r="BE295" s="140"/>
      <c r="BF295" s="140"/>
      <c r="BG295" s="140"/>
      <c r="BH295" s="140"/>
      <c r="BI295" s="140"/>
      <c r="BJ295" s="140"/>
      <c r="BK295" s="140"/>
      <c r="BL295" s="140"/>
      <c r="BM295" s="140"/>
      <c r="BN295" s="140"/>
      <c r="BO295" s="140"/>
      <c r="BP295" s="140"/>
    </row>
    <row r="296" spans="1:68" x14ac:dyDescent="0.25">
      <c r="A296" s="140"/>
      <c r="B296" s="140"/>
      <c r="C296" s="140"/>
      <c r="D296" s="140"/>
      <c r="E296" s="140"/>
      <c r="F296" s="140"/>
      <c r="G296" s="140"/>
      <c r="H296" s="140"/>
      <c r="I296" s="140"/>
      <c r="J296" s="140"/>
      <c r="K296" s="140"/>
      <c r="L296" s="140"/>
      <c r="M296" s="140"/>
      <c r="N296" s="140"/>
      <c r="O296" s="140"/>
      <c r="P296" s="140"/>
      <c r="Q296" s="140"/>
      <c r="R296" s="140"/>
      <c r="S296" s="140"/>
      <c r="T296" s="140"/>
      <c r="U296" s="140"/>
      <c r="V296" s="140"/>
      <c r="W296" s="140"/>
      <c r="X296" s="140"/>
      <c r="Y296" s="140"/>
      <c r="Z296" s="140"/>
      <c r="AA296" s="140"/>
      <c r="AB296" s="140"/>
      <c r="AC296" s="140"/>
      <c r="AD296" s="140"/>
      <c r="AE296" s="140"/>
      <c r="AF296" s="140"/>
      <c r="AG296" s="140"/>
      <c r="AH296" s="140"/>
      <c r="AI296" s="140"/>
      <c r="AJ296" s="140"/>
      <c r="AK296" s="140"/>
      <c r="AL296" s="140"/>
      <c r="AM296" s="140"/>
      <c r="AN296" s="140"/>
      <c r="AO296" s="140"/>
      <c r="AP296" s="140"/>
      <c r="AQ296" s="140"/>
      <c r="AR296" s="140"/>
      <c r="AS296" s="140"/>
      <c r="AT296" s="140"/>
      <c r="AU296" s="140"/>
      <c r="AV296" s="140"/>
      <c r="AW296" s="140"/>
      <c r="AX296" s="140"/>
      <c r="AY296" s="140"/>
      <c r="AZ296" s="140"/>
      <c r="BA296" s="140"/>
      <c r="BB296" s="140"/>
      <c r="BC296" s="140"/>
      <c r="BD296" s="140"/>
      <c r="BE296" s="140"/>
      <c r="BF296" s="140"/>
      <c r="BG296" s="140"/>
      <c r="BH296" s="140"/>
      <c r="BI296" s="140"/>
      <c r="BJ296" s="140"/>
      <c r="BK296" s="140"/>
      <c r="BL296" s="140"/>
      <c r="BM296" s="140"/>
      <c r="BN296" s="140"/>
      <c r="BO296" s="140"/>
      <c r="BP296" s="140"/>
    </row>
    <row r="297" spans="1:68" x14ac:dyDescent="0.25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K297" s="140"/>
      <c r="L297" s="140"/>
      <c r="M297" s="140"/>
      <c r="N297" s="140"/>
      <c r="O297" s="140"/>
      <c r="P297" s="140"/>
      <c r="Q297" s="140"/>
      <c r="R297" s="140"/>
      <c r="S297" s="140"/>
      <c r="T297" s="140"/>
      <c r="U297" s="140"/>
      <c r="V297" s="140"/>
      <c r="W297" s="140"/>
      <c r="X297" s="140"/>
      <c r="Y297" s="140"/>
      <c r="Z297" s="140"/>
      <c r="AA297" s="140"/>
      <c r="AB297" s="140"/>
      <c r="AC297" s="140"/>
      <c r="AD297" s="140"/>
      <c r="AE297" s="140"/>
      <c r="AF297" s="140"/>
      <c r="AG297" s="140"/>
      <c r="AH297" s="140"/>
      <c r="AI297" s="140"/>
      <c r="AJ297" s="140"/>
      <c r="AK297" s="140"/>
      <c r="AL297" s="140"/>
      <c r="AM297" s="140"/>
      <c r="AN297" s="140"/>
      <c r="AO297" s="140"/>
      <c r="AP297" s="140"/>
      <c r="AQ297" s="140"/>
      <c r="AR297" s="140"/>
      <c r="AS297" s="140"/>
      <c r="AT297" s="140"/>
      <c r="AU297" s="140"/>
      <c r="AV297" s="140"/>
      <c r="AW297" s="140"/>
      <c r="AX297" s="140"/>
      <c r="AY297" s="140"/>
      <c r="AZ297" s="140"/>
      <c r="BA297" s="140"/>
      <c r="BB297" s="140"/>
      <c r="BC297" s="140"/>
      <c r="BD297" s="140"/>
      <c r="BE297" s="140"/>
      <c r="BF297" s="140"/>
      <c r="BG297" s="140"/>
      <c r="BH297" s="140"/>
      <c r="BI297" s="140"/>
      <c r="BJ297" s="140"/>
      <c r="BK297" s="140"/>
      <c r="BL297" s="140"/>
      <c r="BM297" s="140"/>
      <c r="BN297" s="140"/>
      <c r="BO297" s="140"/>
      <c r="BP297" s="140"/>
    </row>
    <row r="298" spans="1:68" x14ac:dyDescent="0.25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K298" s="140"/>
      <c r="L298" s="140"/>
      <c r="M298" s="140"/>
      <c r="N298" s="140"/>
      <c r="O298" s="140"/>
      <c r="P298" s="140"/>
      <c r="Q298" s="140"/>
      <c r="R298" s="140"/>
      <c r="S298" s="140"/>
      <c r="T298" s="140"/>
      <c r="U298" s="140"/>
      <c r="V298" s="140"/>
      <c r="W298" s="140"/>
      <c r="X298" s="140"/>
      <c r="Y298" s="140"/>
      <c r="Z298" s="140"/>
      <c r="AA298" s="140"/>
      <c r="AB298" s="140"/>
      <c r="AC298" s="140"/>
      <c r="AD298" s="140"/>
      <c r="AE298" s="140"/>
      <c r="AF298" s="140"/>
      <c r="AG298" s="140"/>
      <c r="AH298" s="140"/>
      <c r="AI298" s="140"/>
      <c r="AJ298" s="140"/>
      <c r="AK298" s="140"/>
      <c r="AL298" s="140"/>
      <c r="AM298" s="140"/>
      <c r="AN298" s="140"/>
      <c r="AO298" s="140"/>
      <c r="AP298" s="140"/>
      <c r="AQ298" s="140"/>
      <c r="AR298" s="140"/>
      <c r="AS298" s="140"/>
      <c r="AT298" s="140"/>
      <c r="AU298" s="140"/>
      <c r="AV298" s="140"/>
      <c r="AW298" s="140"/>
      <c r="AX298" s="140"/>
      <c r="AY298" s="140"/>
      <c r="AZ298" s="140"/>
      <c r="BA298" s="140"/>
      <c r="BB298" s="140"/>
      <c r="BC298" s="140"/>
      <c r="BD298" s="140"/>
      <c r="BE298" s="140"/>
      <c r="BF298" s="140"/>
      <c r="BG298" s="140"/>
      <c r="BH298" s="140"/>
      <c r="BI298" s="140"/>
      <c r="BJ298" s="140"/>
      <c r="BK298" s="140"/>
      <c r="BL298" s="140"/>
      <c r="BM298" s="140"/>
      <c r="BN298" s="140"/>
      <c r="BO298" s="140"/>
      <c r="BP298" s="140"/>
    </row>
    <row r="299" spans="1:68" x14ac:dyDescent="0.25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0"/>
      <c r="S299" s="140"/>
      <c r="T299" s="140"/>
      <c r="U299" s="140"/>
      <c r="V299" s="140"/>
      <c r="W299" s="140"/>
      <c r="X299" s="140"/>
      <c r="Y299" s="140"/>
      <c r="Z299" s="140"/>
      <c r="AA299" s="140"/>
      <c r="AB299" s="140"/>
      <c r="AC299" s="140"/>
      <c r="AD299" s="140"/>
      <c r="AE299" s="140"/>
      <c r="AF299" s="140"/>
      <c r="AG299" s="140"/>
      <c r="AH299" s="140"/>
      <c r="AI299" s="140"/>
      <c r="AJ299" s="140"/>
      <c r="AK299" s="140"/>
      <c r="AL299" s="140"/>
      <c r="AM299" s="140"/>
      <c r="AN299" s="140"/>
      <c r="AO299" s="140"/>
      <c r="AP299" s="140"/>
      <c r="AQ299" s="140"/>
      <c r="AR299" s="140"/>
      <c r="AS299" s="140"/>
      <c r="AT299" s="140"/>
      <c r="AU299" s="140"/>
      <c r="AV299" s="140"/>
      <c r="AW299" s="140"/>
      <c r="AX299" s="140"/>
      <c r="AY299" s="140"/>
      <c r="AZ299" s="140"/>
      <c r="BA299" s="140"/>
      <c r="BB299" s="140"/>
      <c r="BC299" s="140"/>
      <c r="BD299" s="140"/>
      <c r="BE299" s="140"/>
      <c r="BF299" s="140"/>
      <c r="BG299" s="140"/>
      <c r="BH299" s="140"/>
      <c r="BI299" s="140"/>
      <c r="BJ299" s="140"/>
      <c r="BK299" s="140"/>
      <c r="BL299" s="140"/>
      <c r="BM299" s="140"/>
      <c r="BN299" s="140"/>
      <c r="BO299" s="140"/>
      <c r="BP299" s="140"/>
    </row>
    <row r="300" spans="1:68" x14ac:dyDescent="0.25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K300" s="140"/>
      <c r="L300" s="140"/>
      <c r="M300" s="140"/>
      <c r="N300" s="140"/>
      <c r="O300" s="140"/>
      <c r="P300" s="140"/>
      <c r="Q300" s="140"/>
      <c r="R300" s="140"/>
      <c r="S300" s="140"/>
      <c r="T300" s="140"/>
      <c r="U300" s="140"/>
      <c r="V300" s="140"/>
      <c r="W300" s="140"/>
      <c r="X300" s="140"/>
      <c r="Y300" s="140"/>
      <c r="Z300" s="140"/>
      <c r="AA300" s="140"/>
      <c r="AB300" s="140"/>
      <c r="AC300" s="140"/>
      <c r="AD300" s="140"/>
      <c r="AE300" s="140"/>
      <c r="AF300" s="140"/>
      <c r="AG300" s="140"/>
      <c r="AH300" s="140"/>
      <c r="AI300" s="140"/>
      <c r="AJ300" s="140"/>
      <c r="AK300" s="140"/>
      <c r="AL300" s="140"/>
      <c r="AM300" s="140"/>
      <c r="AN300" s="140"/>
      <c r="AO300" s="140"/>
      <c r="AP300" s="140"/>
      <c r="AQ300" s="140"/>
      <c r="AR300" s="140"/>
      <c r="AS300" s="140"/>
      <c r="AT300" s="140"/>
      <c r="AU300" s="140"/>
      <c r="AV300" s="140"/>
      <c r="AW300" s="140"/>
      <c r="AX300" s="140"/>
      <c r="AY300" s="140"/>
      <c r="AZ300" s="140"/>
      <c r="BA300" s="140"/>
      <c r="BB300" s="140"/>
      <c r="BC300" s="140"/>
      <c r="BD300" s="140"/>
      <c r="BE300" s="140"/>
      <c r="BF300" s="140"/>
      <c r="BG300" s="140"/>
      <c r="BH300" s="140"/>
      <c r="BI300" s="140"/>
      <c r="BJ300" s="140"/>
      <c r="BK300" s="140"/>
      <c r="BL300" s="140"/>
      <c r="BM300" s="140"/>
      <c r="BN300" s="140"/>
      <c r="BO300" s="140"/>
      <c r="BP300" s="140"/>
    </row>
    <row r="301" spans="1:68" x14ac:dyDescent="0.25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K301" s="140"/>
      <c r="L301" s="140"/>
      <c r="M301" s="140"/>
      <c r="N301" s="140"/>
      <c r="O301" s="140"/>
      <c r="P301" s="140"/>
      <c r="Q301" s="140"/>
      <c r="R301" s="140"/>
      <c r="S301" s="140"/>
      <c r="T301" s="140"/>
      <c r="U301" s="140"/>
      <c r="V301" s="140"/>
      <c r="W301" s="140"/>
      <c r="X301" s="140"/>
      <c r="Y301" s="140"/>
      <c r="Z301" s="140"/>
      <c r="AA301" s="140"/>
      <c r="AB301" s="140"/>
      <c r="AC301" s="140"/>
      <c r="AD301" s="140"/>
      <c r="AE301" s="140"/>
      <c r="AF301" s="140"/>
      <c r="AG301" s="140"/>
      <c r="AH301" s="140"/>
      <c r="AI301" s="140"/>
      <c r="AJ301" s="140"/>
      <c r="AK301" s="140"/>
      <c r="AL301" s="140"/>
      <c r="AM301" s="140"/>
      <c r="AN301" s="140"/>
      <c r="AO301" s="140"/>
      <c r="AP301" s="140"/>
      <c r="AQ301" s="140"/>
      <c r="AR301" s="140"/>
      <c r="AS301" s="140"/>
      <c r="AT301" s="140"/>
      <c r="AU301" s="140"/>
      <c r="AV301" s="140"/>
      <c r="AW301" s="140"/>
      <c r="AX301" s="140"/>
      <c r="AY301" s="140"/>
      <c r="AZ301" s="140"/>
      <c r="BA301" s="140"/>
      <c r="BB301" s="140"/>
      <c r="BC301" s="140"/>
      <c r="BD301" s="140"/>
      <c r="BE301" s="140"/>
      <c r="BF301" s="140"/>
      <c r="BG301" s="140"/>
      <c r="BH301" s="140"/>
      <c r="BI301" s="140"/>
      <c r="BJ301" s="140"/>
      <c r="BK301" s="140"/>
      <c r="BL301" s="140"/>
      <c r="BM301" s="140"/>
      <c r="BN301" s="140"/>
      <c r="BO301" s="140"/>
      <c r="BP301" s="140"/>
    </row>
    <row r="302" spans="1:68" x14ac:dyDescent="0.25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K302" s="140"/>
      <c r="L302" s="140"/>
      <c r="M302" s="140"/>
      <c r="N302" s="140"/>
      <c r="O302" s="140"/>
      <c r="P302" s="140"/>
      <c r="Q302" s="140"/>
      <c r="R302" s="140"/>
      <c r="S302" s="140"/>
      <c r="T302" s="140"/>
      <c r="U302" s="140"/>
      <c r="V302" s="140"/>
      <c r="W302" s="140"/>
      <c r="X302" s="140"/>
      <c r="Y302" s="140"/>
      <c r="Z302" s="140"/>
      <c r="AA302" s="140"/>
      <c r="AB302" s="140"/>
      <c r="AC302" s="140"/>
      <c r="AD302" s="140"/>
      <c r="AE302" s="140"/>
      <c r="AF302" s="140"/>
      <c r="AG302" s="140"/>
      <c r="AH302" s="140"/>
      <c r="AI302" s="140"/>
      <c r="AJ302" s="140"/>
      <c r="AK302" s="140"/>
      <c r="AL302" s="140"/>
      <c r="AM302" s="140"/>
      <c r="AN302" s="140"/>
      <c r="AO302" s="140"/>
      <c r="AP302" s="140"/>
      <c r="AQ302" s="140"/>
      <c r="AR302" s="140"/>
      <c r="AS302" s="140"/>
      <c r="AT302" s="140"/>
      <c r="AU302" s="140"/>
      <c r="AV302" s="140"/>
      <c r="AW302" s="140"/>
      <c r="AX302" s="140"/>
      <c r="AY302" s="140"/>
      <c r="AZ302" s="140"/>
      <c r="BA302" s="140"/>
      <c r="BB302" s="140"/>
      <c r="BC302" s="140"/>
      <c r="BD302" s="140"/>
      <c r="BE302" s="140"/>
      <c r="BF302" s="140"/>
      <c r="BG302" s="140"/>
      <c r="BH302" s="140"/>
      <c r="BI302" s="140"/>
      <c r="BJ302" s="140"/>
      <c r="BK302" s="140"/>
      <c r="BL302" s="140"/>
      <c r="BM302" s="140"/>
      <c r="BN302" s="140"/>
      <c r="BO302" s="140"/>
      <c r="BP302" s="140"/>
    </row>
    <row r="303" spans="1:68" x14ac:dyDescent="0.25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K303" s="140"/>
      <c r="L303" s="140"/>
      <c r="M303" s="140"/>
      <c r="N303" s="140"/>
      <c r="O303" s="140"/>
      <c r="P303" s="140"/>
      <c r="Q303" s="140"/>
      <c r="R303" s="140"/>
      <c r="S303" s="140"/>
      <c r="T303" s="140"/>
      <c r="U303" s="140"/>
      <c r="V303" s="140"/>
      <c r="W303" s="140"/>
      <c r="X303" s="140"/>
      <c r="Y303" s="140"/>
      <c r="Z303" s="140"/>
      <c r="AA303" s="140"/>
      <c r="AB303" s="140"/>
      <c r="AC303" s="140"/>
      <c r="AD303" s="140"/>
      <c r="AE303" s="140"/>
      <c r="AF303" s="140"/>
      <c r="AG303" s="140"/>
      <c r="AH303" s="140"/>
      <c r="AI303" s="140"/>
      <c r="AJ303" s="140"/>
      <c r="AK303" s="140"/>
      <c r="AL303" s="140"/>
      <c r="AM303" s="140"/>
      <c r="AN303" s="140"/>
      <c r="AO303" s="140"/>
      <c r="AP303" s="140"/>
      <c r="AQ303" s="140"/>
      <c r="AR303" s="140"/>
      <c r="AS303" s="140"/>
      <c r="AT303" s="140"/>
      <c r="AU303" s="140"/>
      <c r="AV303" s="140"/>
      <c r="AW303" s="140"/>
      <c r="AX303" s="140"/>
      <c r="AY303" s="140"/>
      <c r="AZ303" s="140"/>
      <c r="BA303" s="140"/>
      <c r="BB303" s="140"/>
      <c r="BC303" s="140"/>
      <c r="BD303" s="140"/>
      <c r="BE303" s="140"/>
      <c r="BF303" s="140"/>
      <c r="BG303" s="140"/>
      <c r="BH303" s="140"/>
      <c r="BI303" s="140"/>
      <c r="BJ303" s="140"/>
      <c r="BK303" s="140"/>
      <c r="BL303" s="140"/>
      <c r="BM303" s="140"/>
      <c r="BN303" s="140"/>
      <c r="BO303" s="140"/>
      <c r="BP303" s="140"/>
    </row>
    <row r="304" spans="1:68" x14ac:dyDescent="0.25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K304" s="140"/>
      <c r="L304" s="140"/>
      <c r="M304" s="140"/>
      <c r="N304" s="140"/>
      <c r="O304" s="140"/>
      <c r="P304" s="140"/>
      <c r="Q304" s="140"/>
      <c r="R304" s="140"/>
      <c r="S304" s="140"/>
      <c r="T304" s="140"/>
      <c r="U304" s="140"/>
      <c r="V304" s="140"/>
      <c r="W304" s="140"/>
      <c r="X304" s="140"/>
      <c r="Y304" s="140"/>
      <c r="Z304" s="140"/>
      <c r="AA304" s="140"/>
      <c r="AB304" s="140"/>
      <c r="AC304" s="140"/>
      <c r="AD304" s="140"/>
      <c r="AE304" s="140"/>
      <c r="AF304" s="140"/>
      <c r="AG304" s="140"/>
      <c r="AH304" s="140"/>
      <c r="AI304" s="140"/>
      <c r="AJ304" s="140"/>
      <c r="AK304" s="140"/>
      <c r="AL304" s="140"/>
      <c r="AM304" s="140"/>
      <c r="AN304" s="140"/>
      <c r="AO304" s="140"/>
      <c r="AP304" s="140"/>
      <c r="AQ304" s="140"/>
      <c r="AR304" s="140"/>
      <c r="AS304" s="140"/>
      <c r="AT304" s="140"/>
      <c r="AU304" s="140"/>
      <c r="AV304" s="140"/>
      <c r="AW304" s="140"/>
      <c r="AX304" s="140"/>
      <c r="AY304" s="140"/>
      <c r="AZ304" s="140"/>
      <c r="BA304" s="140"/>
      <c r="BB304" s="140"/>
      <c r="BC304" s="140"/>
      <c r="BD304" s="140"/>
      <c r="BE304" s="140"/>
      <c r="BF304" s="140"/>
      <c r="BG304" s="140"/>
      <c r="BH304" s="140"/>
      <c r="BI304" s="140"/>
      <c r="BJ304" s="140"/>
      <c r="BK304" s="140"/>
      <c r="BL304" s="140"/>
      <c r="BM304" s="140"/>
      <c r="BN304" s="140"/>
      <c r="BO304" s="140"/>
      <c r="BP304" s="140"/>
    </row>
    <row r="305" spans="1:68" x14ac:dyDescent="0.25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K305" s="140"/>
      <c r="L305" s="140"/>
      <c r="M305" s="140"/>
      <c r="N305" s="140"/>
      <c r="O305" s="140"/>
      <c r="P305" s="140"/>
      <c r="Q305" s="140"/>
      <c r="R305" s="140"/>
      <c r="S305" s="140"/>
      <c r="T305" s="140"/>
      <c r="U305" s="140"/>
      <c r="V305" s="140"/>
      <c r="W305" s="140"/>
      <c r="X305" s="140"/>
      <c r="Y305" s="140"/>
      <c r="Z305" s="140"/>
      <c r="AA305" s="140"/>
      <c r="AB305" s="140"/>
      <c r="AC305" s="140"/>
      <c r="AD305" s="140"/>
      <c r="AE305" s="140"/>
      <c r="AF305" s="140"/>
      <c r="AG305" s="140"/>
      <c r="AH305" s="140"/>
      <c r="AI305" s="140"/>
      <c r="AJ305" s="140"/>
      <c r="AK305" s="140"/>
      <c r="AL305" s="140"/>
      <c r="AM305" s="140"/>
      <c r="AN305" s="140"/>
      <c r="AO305" s="140"/>
      <c r="AP305" s="140"/>
      <c r="AQ305" s="140"/>
      <c r="AR305" s="140"/>
      <c r="AS305" s="140"/>
      <c r="AT305" s="140"/>
      <c r="AU305" s="140"/>
      <c r="AV305" s="140"/>
      <c r="AW305" s="140"/>
      <c r="AX305" s="140"/>
      <c r="AY305" s="140"/>
      <c r="AZ305" s="140"/>
      <c r="BA305" s="140"/>
      <c r="BB305" s="140"/>
      <c r="BC305" s="140"/>
      <c r="BD305" s="140"/>
      <c r="BE305" s="140"/>
      <c r="BF305" s="140"/>
      <c r="BG305" s="140"/>
      <c r="BH305" s="140"/>
      <c r="BI305" s="140"/>
      <c r="BJ305" s="140"/>
      <c r="BK305" s="140"/>
      <c r="BL305" s="140"/>
      <c r="BM305" s="140"/>
      <c r="BN305" s="140"/>
      <c r="BO305" s="140"/>
      <c r="BP305" s="140"/>
    </row>
    <row r="306" spans="1:68" x14ac:dyDescent="0.25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K306" s="140"/>
      <c r="L306" s="140"/>
      <c r="M306" s="140"/>
      <c r="N306" s="140"/>
      <c r="O306" s="140"/>
      <c r="P306" s="140"/>
      <c r="Q306" s="140"/>
      <c r="R306" s="140"/>
      <c r="S306" s="140"/>
      <c r="T306" s="140"/>
      <c r="U306" s="140"/>
      <c r="V306" s="140"/>
      <c r="W306" s="140"/>
      <c r="X306" s="140"/>
      <c r="Y306" s="140"/>
      <c r="Z306" s="140"/>
      <c r="AA306" s="140"/>
      <c r="AB306" s="140"/>
      <c r="AC306" s="140"/>
      <c r="AD306" s="140"/>
      <c r="AE306" s="140"/>
      <c r="AF306" s="140"/>
      <c r="AG306" s="140"/>
      <c r="AH306" s="140"/>
      <c r="AI306" s="140"/>
      <c r="AJ306" s="140"/>
      <c r="AK306" s="140"/>
      <c r="AL306" s="140"/>
      <c r="AM306" s="140"/>
      <c r="AN306" s="140"/>
      <c r="AO306" s="140"/>
      <c r="AP306" s="140"/>
      <c r="AQ306" s="140"/>
      <c r="AR306" s="140"/>
      <c r="AS306" s="140"/>
      <c r="AT306" s="140"/>
      <c r="AU306" s="140"/>
      <c r="AV306" s="140"/>
      <c r="AW306" s="140"/>
      <c r="AX306" s="140"/>
      <c r="AY306" s="140"/>
      <c r="AZ306" s="140"/>
      <c r="BA306" s="140"/>
      <c r="BB306" s="140"/>
      <c r="BC306" s="140"/>
      <c r="BD306" s="140"/>
      <c r="BE306" s="140"/>
      <c r="BF306" s="140"/>
      <c r="BG306" s="140"/>
      <c r="BH306" s="140"/>
      <c r="BI306" s="140"/>
      <c r="BJ306" s="140"/>
      <c r="BK306" s="140"/>
      <c r="BL306" s="140"/>
      <c r="BM306" s="140"/>
      <c r="BN306" s="140"/>
      <c r="BO306" s="140"/>
      <c r="BP306" s="140"/>
    </row>
    <row r="307" spans="1:68" x14ac:dyDescent="0.25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K307" s="140"/>
      <c r="L307" s="140"/>
      <c r="M307" s="140"/>
      <c r="N307" s="140"/>
      <c r="O307" s="140"/>
      <c r="P307" s="140"/>
      <c r="Q307" s="140"/>
      <c r="R307" s="140"/>
      <c r="S307" s="140"/>
      <c r="T307" s="140"/>
      <c r="U307" s="140"/>
      <c r="V307" s="140"/>
      <c r="W307" s="140"/>
      <c r="X307" s="140"/>
      <c r="Y307" s="140"/>
      <c r="Z307" s="140"/>
      <c r="AA307" s="140"/>
      <c r="AB307" s="140"/>
      <c r="AC307" s="140"/>
      <c r="AD307" s="140"/>
      <c r="AE307" s="140"/>
      <c r="AF307" s="140"/>
      <c r="AG307" s="140"/>
      <c r="AH307" s="140"/>
      <c r="AI307" s="140"/>
      <c r="AJ307" s="140"/>
      <c r="AK307" s="140"/>
      <c r="AL307" s="140"/>
      <c r="AM307" s="140"/>
      <c r="AN307" s="140"/>
      <c r="AO307" s="140"/>
      <c r="AP307" s="140"/>
      <c r="AQ307" s="140"/>
      <c r="AR307" s="140"/>
      <c r="AS307" s="140"/>
      <c r="AT307" s="140"/>
      <c r="AU307" s="140"/>
      <c r="AV307" s="140"/>
      <c r="AW307" s="140"/>
      <c r="AX307" s="140"/>
      <c r="AY307" s="140"/>
      <c r="AZ307" s="140"/>
      <c r="BA307" s="140"/>
      <c r="BB307" s="140"/>
      <c r="BC307" s="140"/>
      <c r="BD307" s="140"/>
      <c r="BE307" s="140"/>
      <c r="BF307" s="140"/>
      <c r="BG307" s="140"/>
      <c r="BH307" s="140"/>
      <c r="BI307" s="140"/>
      <c r="BJ307" s="140"/>
      <c r="BK307" s="140"/>
      <c r="BL307" s="140"/>
      <c r="BM307" s="140"/>
      <c r="BN307" s="140"/>
      <c r="BO307" s="140"/>
      <c r="BP307" s="140"/>
    </row>
    <row r="308" spans="1:68" x14ac:dyDescent="0.25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K308" s="140"/>
      <c r="L308" s="140"/>
      <c r="M308" s="140"/>
      <c r="N308" s="140"/>
      <c r="O308" s="140"/>
      <c r="P308" s="140"/>
      <c r="Q308" s="140"/>
      <c r="R308" s="140"/>
      <c r="S308" s="140"/>
      <c r="T308" s="140"/>
      <c r="U308" s="140"/>
      <c r="V308" s="140"/>
      <c r="W308" s="140"/>
      <c r="X308" s="140"/>
      <c r="Y308" s="140"/>
      <c r="Z308" s="140"/>
      <c r="AA308" s="140"/>
      <c r="AB308" s="140"/>
      <c r="AC308" s="140"/>
      <c r="AD308" s="140"/>
      <c r="AE308" s="140"/>
      <c r="AF308" s="140"/>
      <c r="AG308" s="140"/>
      <c r="AH308" s="140"/>
      <c r="AI308" s="140"/>
      <c r="AJ308" s="140"/>
      <c r="AK308" s="140"/>
      <c r="AL308" s="140"/>
      <c r="AM308" s="140"/>
      <c r="AN308" s="140"/>
      <c r="AO308" s="140"/>
      <c r="AP308" s="140"/>
      <c r="AQ308" s="140"/>
      <c r="AR308" s="140"/>
      <c r="AS308" s="140"/>
      <c r="AT308" s="140"/>
      <c r="AU308" s="140"/>
      <c r="AV308" s="140"/>
      <c r="AW308" s="140"/>
      <c r="AX308" s="140"/>
      <c r="AY308" s="140"/>
      <c r="AZ308" s="140"/>
      <c r="BA308" s="140"/>
      <c r="BB308" s="140"/>
      <c r="BC308" s="140"/>
      <c r="BD308" s="140"/>
      <c r="BE308" s="140"/>
      <c r="BF308" s="140"/>
      <c r="BG308" s="140"/>
      <c r="BH308" s="140"/>
      <c r="BI308" s="140"/>
      <c r="BJ308" s="140"/>
      <c r="BK308" s="140"/>
      <c r="BL308" s="140"/>
      <c r="BM308" s="140"/>
      <c r="BN308" s="140"/>
      <c r="BO308" s="140"/>
      <c r="BP308" s="140"/>
    </row>
    <row r="309" spans="1:68" x14ac:dyDescent="0.25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K309" s="140"/>
      <c r="L309" s="140"/>
      <c r="M309" s="140"/>
      <c r="N309" s="140"/>
      <c r="O309" s="140"/>
      <c r="P309" s="140"/>
      <c r="Q309" s="140"/>
      <c r="R309" s="140"/>
      <c r="S309" s="140"/>
      <c r="T309" s="140"/>
      <c r="U309" s="140"/>
      <c r="V309" s="140"/>
      <c r="W309" s="140"/>
      <c r="X309" s="140"/>
      <c r="Y309" s="140"/>
      <c r="Z309" s="140"/>
      <c r="AA309" s="140"/>
      <c r="AB309" s="140"/>
      <c r="AC309" s="140"/>
      <c r="AD309" s="140"/>
      <c r="AE309" s="140"/>
      <c r="AF309" s="140"/>
      <c r="AG309" s="140"/>
      <c r="AH309" s="140"/>
      <c r="AI309" s="140"/>
      <c r="AJ309" s="140"/>
      <c r="AK309" s="140"/>
      <c r="AL309" s="140"/>
      <c r="AM309" s="140"/>
      <c r="AN309" s="140"/>
      <c r="AO309" s="140"/>
      <c r="AP309" s="140"/>
      <c r="AQ309" s="140"/>
      <c r="AR309" s="140"/>
      <c r="AS309" s="140"/>
      <c r="AT309" s="140"/>
      <c r="AU309" s="140"/>
      <c r="AV309" s="140"/>
      <c r="AW309" s="140"/>
      <c r="AX309" s="140"/>
      <c r="AY309" s="140"/>
      <c r="AZ309" s="140"/>
      <c r="BA309" s="140"/>
      <c r="BB309" s="140"/>
      <c r="BC309" s="140"/>
      <c r="BD309" s="140"/>
      <c r="BE309" s="140"/>
      <c r="BF309" s="140"/>
      <c r="BG309" s="140"/>
      <c r="BH309" s="140"/>
      <c r="BI309" s="140"/>
      <c r="BJ309" s="140"/>
      <c r="BK309" s="140"/>
      <c r="BL309" s="140"/>
      <c r="BM309" s="140"/>
      <c r="BN309" s="140"/>
      <c r="BO309" s="140"/>
      <c r="BP309" s="140"/>
    </row>
    <row r="310" spans="1:68" x14ac:dyDescent="0.25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K310" s="140"/>
      <c r="L310" s="140"/>
      <c r="M310" s="140"/>
      <c r="N310" s="140"/>
      <c r="O310" s="140"/>
      <c r="P310" s="140"/>
      <c r="Q310" s="140"/>
      <c r="R310" s="140"/>
      <c r="S310" s="140"/>
      <c r="T310" s="140"/>
      <c r="U310" s="140"/>
      <c r="V310" s="140"/>
      <c r="W310" s="140"/>
      <c r="X310" s="140"/>
      <c r="Y310" s="140"/>
      <c r="Z310" s="140"/>
      <c r="AA310" s="140"/>
      <c r="AB310" s="140"/>
      <c r="AC310" s="140"/>
      <c r="AD310" s="140"/>
      <c r="AE310" s="140"/>
      <c r="AF310" s="140"/>
      <c r="AG310" s="140"/>
      <c r="AH310" s="140"/>
      <c r="AI310" s="140"/>
      <c r="AJ310" s="140"/>
      <c r="AK310" s="140"/>
      <c r="AL310" s="140"/>
      <c r="AM310" s="140"/>
      <c r="AN310" s="140"/>
      <c r="AO310" s="140"/>
      <c r="AP310" s="140"/>
      <c r="AQ310" s="140"/>
      <c r="AR310" s="140"/>
      <c r="AS310" s="140"/>
      <c r="AT310" s="140"/>
      <c r="AU310" s="140"/>
      <c r="AV310" s="140"/>
      <c r="AW310" s="140"/>
      <c r="AX310" s="140"/>
      <c r="AY310" s="140"/>
      <c r="AZ310" s="140"/>
      <c r="BA310" s="140"/>
      <c r="BB310" s="140"/>
      <c r="BC310" s="140"/>
      <c r="BD310" s="140"/>
      <c r="BE310" s="140"/>
      <c r="BF310" s="140"/>
      <c r="BG310" s="140"/>
      <c r="BH310" s="140"/>
      <c r="BI310" s="140"/>
      <c r="BJ310" s="140"/>
      <c r="BK310" s="140"/>
      <c r="BL310" s="140"/>
      <c r="BM310" s="140"/>
      <c r="BN310" s="140"/>
      <c r="BO310" s="140"/>
      <c r="BP310" s="140"/>
    </row>
    <row r="311" spans="1:68" x14ac:dyDescent="0.25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K311" s="140"/>
      <c r="L311" s="140"/>
      <c r="M311" s="140"/>
      <c r="N311" s="140"/>
      <c r="O311" s="140"/>
      <c r="P311" s="140"/>
      <c r="Q311" s="140"/>
      <c r="R311" s="140"/>
      <c r="S311" s="140"/>
      <c r="T311" s="140"/>
      <c r="U311" s="140"/>
      <c r="V311" s="140"/>
      <c r="W311" s="140"/>
      <c r="X311" s="140"/>
      <c r="Y311" s="140"/>
      <c r="Z311" s="140"/>
      <c r="AA311" s="140"/>
      <c r="AB311" s="140"/>
      <c r="AC311" s="140"/>
      <c r="AD311" s="140"/>
      <c r="AE311" s="140"/>
      <c r="AF311" s="140"/>
      <c r="AG311" s="140"/>
      <c r="AH311" s="140"/>
      <c r="AI311" s="140"/>
      <c r="AJ311" s="140"/>
      <c r="AK311" s="140"/>
      <c r="AL311" s="140"/>
      <c r="AM311" s="140"/>
      <c r="AN311" s="140"/>
      <c r="AO311" s="140"/>
      <c r="AP311" s="140"/>
      <c r="AQ311" s="140"/>
      <c r="AR311" s="140"/>
      <c r="AS311" s="140"/>
      <c r="AT311" s="140"/>
      <c r="AU311" s="140"/>
      <c r="AV311" s="140"/>
      <c r="AW311" s="140"/>
      <c r="AX311" s="140"/>
      <c r="AY311" s="140"/>
      <c r="AZ311" s="140"/>
      <c r="BA311" s="140"/>
      <c r="BB311" s="140"/>
      <c r="BC311" s="140"/>
      <c r="BD311" s="140"/>
      <c r="BE311" s="140"/>
      <c r="BF311" s="140"/>
      <c r="BG311" s="140"/>
      <c r="BH311" s="140"/>
      <c r="BI311" s="140"/>
      <c r="BJ311" s="140"/>
      <c r="BK311" s="140"/>
      <c r="BL311" s="140"/>
      <c r="BM311" s="140"/>
      <c r="BN311" s="140"/>
      <c r="BO311" s="140"/>
      <c r="BP311" s="140"/>
    </row>
    <row r="312" spans="1:68" x14ac:dyDescent="0.25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K312" s="140"/>
      <c r="L312" s="140"/>
      <c r="M312" s="140"/>
      <c r="N312" s="140"/>
      <c r="O312" s="140"/>
      <c r="P312" s="140"/>
      <c r="Q312" s="140"/>
      <c r="R312" s="140"/>
      <c r="S312" s="140"/>
      <c r="T312" s="140"/>
      <c r="U312" s="140"/>
      <c r="V312" s="140"/>
      <c r="W312" s="140"/>
      <c r="X312" s="140"/>
      <c r="Y312" s="140"/>
      <c r="Z312" s="140"/>
      <c r="AA312" s="140"/>
      <c r="AB312" s="140"/>
      <c r="AC312" s="140"/>
      <c r="AD312" s="140"/>
      <c r="AE312" s="140"/>
      <c r="AF312" s="140"/>
      <c r="AG312" s="140"/>
      <c r="AH312" s="140"/>
      <c r="AI312" s="140"/>
      <c r="AJ312" s="140"/>
      <c r="AK312" s="140"/>
      <c r="AL312" s="140"/>
      <c r="AM312" s="140"/>
      <c r="AN312" s="140"/>
      <c r="AO312" s="140"/>
      <c r="AP312" s="140"/>
      <c r="AQ312" s="140"/>
      <c r="AR312" s="140"/>
      <c r="AS312" s="140"/>
      <c r="AT312" s="140"/>
      <c r="AU312" s="140"/>
      <c r="AV312" s="140"/>
      <c r="AW312" s="140"/>
      <c r="AX312" s="140"/>
      <c r="AY312" s="140"/>
      <c r="AZ312" s="140"/>
      <c r="BA312" s="140"/>
      <c r="BB312" s="140"/>
      <c r="BC312" s="140"/>
      <c r="BD312" s="140"/>
      <c r="BE312" s="140"/>
      <c r="BF312" s="140"/>
      <c r="BG312" s="140"/>
      <c r="BH312" s="140"/>
      <c r="BI312" s="140"/>
      <c r="BJ312" s="140"/>
      <c r="BK312" s="140"/>
      <c r="BL312" s="140"/>
      <c r="BM312" s="140"/>
      <c r="BN312" s="140"/>
      <c r="BO312" s="140"/>
      <c r="BP312" s="140"/>
    </row>
    <row r="313" spans="1:68" x14ac:dyDescent="0.25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K313" s="140"/>
      <c r="L313" s="140"/>
      <c r="M313" s="140"/>
      <c r="N313" s="140"/>
      <c r="O313" s="140"/>
      <c r="P313" s="140"/>
      <c r="Q313" s="140"/>
      <c r="R313" s="140"/>
      <c r="S313" s="140"/>
      <c r="T313" s="140"/>
      <c r="U313" s="140"/>
      <c r="V313" s="140"/>
      <c r="W313" s="140"/>
      <c r="X313" s="140"/>
      <c r="Y313" s="140"/>
      <c r="Z313" s="140"/>
      <c r="AA313" s="140"/>
      <c r="AB313" s="140"/>
      <c r="AC313" s="140"/>
      <c r="AD313" s="140"/>
      <c r="AE313" s="140"/>
      <c r="AF313" s="140"/>
      <c r="AG313" s="140"/>
      <c r="AH313" s="140"/>
      <c r="AI313" s="140"/>
      <c r="AJ313" s="140"/>
      <c r="AK313" s="140"/>
      <c r="AL313" s="140"/>
      <c r="AM313" s="140"/>
      <c r="AN313" s="140"/>
      <c r="AO313" s="140"/>
      <c r="AP313" s="140"/>
      <c r="AQ313" s="140"/>
      <c r="AR313" s="140"/>
      <c r="AS313" s="140"/>
      <c r="AT313" s="140"/>
      <c r="AU313" s="140"/>
      <c r="AV313" s="140"/>
      <c r="AW313" s="140"/>
      <c r="AX313" s="140"/>
      <c r="AY313" s="140"/>
      <c r="AZ313" s="140"/>
      <c r="BA313" s="140"/>
      <c r="BB313" s="140"/>
      <c r="BC313" s="140"/>
      <c r="BD313" s="140"/>
      <c r="BE313" s="140"/>
      <c r="BF313" s="140"/>
      <c r="BG313" s="140"/>
      <c r="BH313" s="140"/>
      <c r="BI313" s="140"/>
      <c r="BJ313" s="140"/>
      <c r="BK313" s="140"/>
      <c r="BL313" s="140"/>
      <c r="BM313" s="140"/>
      <c r="BN313" s="140"/>
      <c r="BO313" s="140"/>
      <c r="BP313" s="140"/>
    </row>
    <row r="314" spans="1:68" x14ac:dyDescent="0.25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K314" s="140"/>
      <c r="L314" s="140"/>
      <c r="M314" s="140"/>
      <c r="N314" s="140"/>
      <c r="O314" s="140"/>
      <c r="P314" s="140"/>
      <c r="Q314" s="140"/>
      <c r="R314" s="140"/>
      <c r="S314" s="140"/>
      <c r="T314" s="140"/>
      <c r="U314" s="140"/>
      <c r="V314" s="140"/>
      <c r="W314" s="140"/>
      <c r="X314" s="140"/>
      <c r="Y314" s="140"/>
      <c r="Z314" s="140"/>
      <c r="AA314" s="140"/>
      <c r="AB314" s="140"/>
      <c r="AC314" s="140"/>
      <c r="AD314" s="140"/>
      <c r="AE314" s="140"/>
      <c r="AF314" s="140"/>
      <c r="AG314" s="140"/>
      <c r="AH314" s="140"/>
      <c r="AI314" s="140"/>
      <c r="AJ314" s="140"/>
      <c r="AK314" s="140"/>
      <c r="AL314" s="140"/>
      <c r="AM314" s="140"/>
      <c r="AN314" s="140"/>
      <c r="AO314" s="140"/>
      <c r="AP314" s="140"/>
      <c r="AQ314" s="140"/>
      <c r="AR314" s="140"/>
      <c r="AS314" s="140"/>
      <c r="AT314" s="140"/>
      <c r="AU314" s="140"/>
      <c r="AV314" s="140"/>
      <c r="AW314" s="140"/>
      <c r="AX314" s="140"/>
      <c r="AY314" s="140"/>
      <c r="AZ314" s="140"/>
      <c r="BA314" s="140"/>
      <c r="BB314" s="140"/>
      <c r="BC314" s="140"/>
      <c r="BD314" s="140"/>
      <c r="BE314" s="140"/>
      <c r="BF314" s="140"/>
      <c r="BG314" s="140"/>
      <c r="BH314" s="140"/>
      <c r="BI314" s="140"/>
      <c r="BJ314" s="140"/>
      <c r="BK314" s="140"/>
      <c r="BL314" s="140"/>
      <c r="BM314" s="140"/>
      <c r="BN314" s="140"/>
      <c r="BO314" s="140"/>
      <c r="BP314" s="140"/>
    </row>
    <row r="315" spans="1:68" x14ac:dyDescent="0.25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K315" s="140"/>
      <c r="L315" s="140"/>
      <c r="M315" s="140"/>
      <c r="N315" s="140"/>
      <c r="O315" s="140"/>
      <c r="P315" s="140"/>
      <c r="Q315" s="140"/>
      <c r="R315" s="140"/>
      <c r="S315" s="140"/>
      <c r="T315" s="140"/>
      <c r="U315" s="140"/>
      <c r="V315" s="140"/>
      <c r="W315" s="140"/>
      <c r="X315" s="140"/>
      <c r="Y315" s="140"/>
      <c r="Z315" s="140"/>
      <c r="AA315" s="140"/>
      <c r="AB315" s="140"/>
      <c r="AC315" s="140"/>
      <c r="AD315" s="140"/>
      <c r="AE315" s="140"/>
      <c r="AF315" s="140"/>
      <c r="AG315" s="140"/>
      <c r="AH315" s="140"/>
      <c r="AI315" s="140"/>
      <c r="AJ315" s="140"/>
      <c r="AK315" s="140"/>
      <c r="AL315" s="140"/>
      <c r="AM315" s="140"/>
      <c r="AN315" s="140"/>
      <c r="AO315" s="140"/>
      <c r="AP315" s="140"/>
      <c r="AQ315" s="140"/>
      <c r="AR315" s="140"/>
      <c r="AS315" s="140"/>
      <c r="AT315" s="140"/>
      <c r="AU315" s="140"/>
      <c r="AV315" s="140"/>
      <c r="AW315" s="140"/>
      <c r="AX315" s="140"/>
      <c r="AY315" s="140"/>
      <c r="AZ315" s="140"/>
      <c r="BA315" s="140"/>
      <c r="BB315" s="140"/>
      <c r="BC315" s="140"/>
      <c r="BD315" s="140"/>
      <c r="BE315" s="140"/>
      <c r="BF315" s="140"/>
      <c r="BG315" s="140"/>
      <c r="BH315" s="140"/>
      <c r="BI315" s="140"/>
      <c r="BJ315" s="140"/>
      <c r="BK315" s="140"/>
      <c r="BL315" s="140"/>
      <c r="BM315" s="140"/>
      <c r="BN315" s="140"/>
      <c r="BO315" s="140"/>
      <c r="BP315" s="140"/>
    </row>
    <row r="316" spans="1:68" x14ac:dyDescent="0.25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K316" s="140"/>
      <c r="L316" s="140"/>
      <c r="M316" s="140"/>
      <c r="N316" s="140"/>
      <c r="O316" s="140"/>
      <c r="P316" s="140"/>
      <c r="Q316" s="140"/>
      <c r="R316" s="140"/>
      <c r="S316" s="140"/>
      <c r="T316" s="140"/>
      <c r="U316" s="140"/>
      <c r="V316" s="140"/>
      <c r="W316" s="140"/>
      <c r="X316" s="140"/>
      <c r="Y316" s="140"/>
      <c r="Z316" s="140"/>
      <c r="AA316" s="140"/>
      <c r="AB316" s="140"/>
      <c r="AC316" s="140"/>
      <c r="AD316" s="140"/>
      <c r="AE316" s="140"/>
      <c r="AF316" s="140"/>
      <c r="AG316" s="140"/>
      <c r="AH316" s="140"/>
      <c r="AI316" s="140"/>
      <c r="AJ316" s="140"/>
      <c r="AK316" s="140"/>
      <c r="AL316" s="140"/>
      <c r="AM316" s="140"/>
      <c r="AN316" s="140"/>
      <c r="AO316" s="140"/>
      <c r="AP316" s="140"/>
      <c r="AQ316" s="140"/>
      <c r="AR316" s="140"/>
      <c r="AS316" s="140"/>
      <c r="AT316" s="140"/>
      <c r="AU316" s="140"/>
      <c r="AV316" s="140"/>
      <c r="AW316" s="140"/>
      <c r="AX316" s="140"/>
      <c r="AY316" s="140"/>
      <c r="AZ316" s="140"/>
      <c r="BA316" s="140"/>
      <c r="BB316" s="140"/>
      <c r="BC316" s="140"/>
      <c r="BD316" s="140"/>
      <c r="BE316" s="140"/>
      <c r="BF316" s="140"/>
      <c r="BG316" s="140"/>
      <c r="BH316" s="140"/>
      <c r="BI316" s="140"/>
      <c r="BJ316" s="140"/>
      <c r="BK316" s="140"/>
      <c r="BL316" s="140"/>
      <c r="BM316" s="140"/>
      <c r="BN316" s="140"/>
      <c r="BO316" s="140"/>
      <c r="BP316" s="140"/>
    </row>
    <row r="317" spans="1:68" x14ac:dyDescent="0.25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K317" s="140"/>
      <c r="L317" s="140"/>
      <c r="M317" s="140"/>
      <c r="N317" s="140"/>
      <c r="O317" s="140"/>
      <c r="P317" s="140"/>
      <c r="Q317" s="140"/>
      <c r="R317" s="140"/>
      <c r="S317" s="140"/>
      <c r="T317" s="140"/>
      <c r="U317" s="140"/>
      <c r="V317" s="140"/>
      <c r="W317" s="140"/>
      <c r="X317" s="140"/>
      <c r="Y317" s="140"/>
      <c r="Z317" s="140"/>
      <c r="AA317" s="140"/>
      <c r="AB317" s="140"/>
      <c r="AC317" s="140"/>
      <c r="AD317" s="140"/>
      <c r="AE317" s="140"/>
      <c r="AF317" s="140"/>
      <c r="AG317" s="140"/>
      <c r="AH317" s="140"/>
      <c r="AI317" s="140"/>
      <c r="AJ317" s="140"/>
      <c r="AK317" s="140"/>
      <c r="AL317" s="140"/>
      <c r="AM317" s="140"/>
      <c r="AN317" s="140"/>
      <c r="AO317" s="140"/>
      <c r="AP317" s="140"/>
      <c r="AQ317" s="140"/>
      <c r="AR317" s="140"/>
      <c r="AS317" s="140"/>
      <c r="AT317" s="140"/>
      <c r="AU317" s="140"/>
      <c r="AV317" s="140"/>
      <c r="AW317" s="140"/>
      <c r="AX317" s="140"/>
      <c r="AY317" s="140"/>
      <c r="AZ317" s="140"/>
      <c r="BA317" s="140"/>
      <c r="BB317" s="140"/>
      <c r="BC317" s="140"/>
      <c r="BD317" s="140"/>
      <c r="BE317" s="140"/>
      <c r="BF317" s="140"/>
      <c r="BG317" s="140"/>
      <c r="BH317" s="140"/>
      <c r="BI317" s="140"/>
      <c r="BJ317" s="140"/>
      <c r="BK317" s="140"/>
      <c r="BL317" s="140"/>
      <c r="BM317" s="140"/>
      <c r="BN317" s="140"/>
      <c r="BO317" s="140"/>
      <c r="BP317" s="140"/>
    </row>
    <row r="318" spans="1:68" x14ac:dyDescent="0.25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K318" s="140"/>
      <c r="L318" s="140"/>
      <c r="M318" s="140"/>
      <c r="N318" s="140"/>
      <c r="O318" s="140"/>
      <c r="P318" s="140"/>
      <c r="Q318" s="140"/>
      <c r="R318" s="140"/>
      <c r="S318" s="140"/>
      <c r="T318" s="140"/>
      <c r="U318" s="140"/>
      <c r="V318" s="140"/>
      <c r="W318" s="140"/>
      <c r="X318" s="140"/>
      <c r="Y318" s="140"/>
      <c r="Z318" s="140"/>
      <c r="AA318" s="140"/>
      <c r="AB318" s="140"/>
      <c r="AC318" s="140"/>
      <c r="AD318" s="140"/>
      <c r="AE318" s="140"/>
      <c r="AF318" s="140"/>
      <c r="AG318" s="140"/>
      <c r="AH318" s="140"/>
      <c r="AI318" s="140"/>
      <c r="AJ318" s="140"/>
      <c r="AK318" s="140"/>
      <c r="AL318" s="140"/>
      <c r="AM318" s="140"/>
      <c r="AN318" s="140"/>
      <c r="AO318" s="140"/>
      <c r="AP318" s="140"/>
      <c r="AQ318" s="140"/>
      <c r="AR318" s="140"/>
      <c r="AS318" s="140"/>
      <c r="AT318" s="140"/>
      <c r="AU318" s="140"/>
      <c r="AV318" s="140"/>
      <c r="AW318" s="140"/>
      <c r="AX318" s="140"/>
      <c r="AY318" s="140"/>
      <c r="AZ318" s="140"/>
      <c r="BA318" s="140"/>
      <c r="BB318" s="140"/>
      <c r="BC318" s="140"/>
      <c r="BD318" s="140"/>
      <c r="BE318" s="140"/>
      <c r="BF318" s="140"/>
      <c r="BG318" s="140"/>
      <c r="BH318" s="140"/>
      <c r="BI318" s="140"/>
      <c r="BJ318" s="140"/>
      <c r="BK318" s="140"/>
      <c r="BL318" s="140"/>
      <c r="BM318" s="140"/>
      <c r="BN318" s="140"/>
      <c r="BO318" s="140"/>
      <c r="BP318" s="140"/>
    </row>
    <row r="319" spans="1:68" x14ac:dyDescent="0.25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K319" s="140"/>
      <c r="L319" s="140"/>
      <c r="M319" s="140"/>
      <c r="N319" s="140"/>
      <c r="O319" s="140"/>
      <c r="P319" s="140"/>
      <c r="Q319" s="140"/>
      <c r="R319" s="140"/>
      <c r="S319" s="140"/>
      <c r="T319" s="140"/>
      <c r="U319" s="140"/>
      <c r="V319" s="140"/>
      <c r="W319" s="140"/>
      <c r="X319" s="140"/>
      <c r="Y319" s="140"/>
      <c r="Z319" s="140"/>
      <c r="AA319" s="140"/>
      <c r="AB319" s="140"/>
      <c r="AC319" s="140"/>
      <c r="AD319" s="140"/>
      <c r="AE319" s="140"/>
      <c r="AF319" s="140"/>
      <c r="AG319" s="140"/>
      <c r="AH319" s="140"/>
      <c r="AI319" s="140"/>
      <c r="AJ319" s="140"/>
      <c r="AK319" s="140"/>
      <c r="AL319" s="140"/>
      <c r="AM319" s="140"/>
      <c r="AN319" s="140"/>
      <c r="AO319" s="140"/>
      <c r="AP319" s="140"/>
      <c r="AQ319" s="140"/>
      <c r="AR319" s="140"/>
      <c r="AS319" s="140"/>
      <c r="AT319" s="140"/>
      <c r="AU319" s="140"/>
      <c r="AV319" s="140"/>
      <c r="AW319" s="140"/>
      <c r="AX319" s="140"/>
      <c r="AY319" s="140"/>
      <c r="AZ319" s="140"/>
      <c r="BA319" s="140"/>
      <c r="BB319" s="140"/>
      <c r="BC319" s="140"/>
      <c r="BD319" s="140"/>
      <c r="BE319" s="140"/>
      <c r="BF319" s="140"/>
      <c r="BG319" s="140"/>
      <c r="BH319" s="140"/>
      <c r="BI319" s="140"/>
      <c r="BJ319" s="140"/>
      <c r="BK319" s="140"/>
      <c r="BL319" s="140"/>
      <c r="BM319" s="140"/>
      <c r="BN319" s="140"/>
      <c r="BO319" s="140"/>
      <c r="BP319" s="140"/>
    </row>
    <row r="320" spans="1:68" x14ac:dyDescent="0.25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K320" s="140"/>
      <c r="L320" s="140"/>
      <c r="M320" s="140"/>
      <c r="N320" s="140"/>
      <c r="O320" s="140"/>
      <c r="P320" s="140"/>
      <c r="Q320" s="140"/>
      <c r="R320" s="140"/>
      <c r="S320" s="140"/>
      <c r="T320" s="140"/>
      <c r="U320" s="140"/>
      <c r="V320" s="140"/>
      <c r="W320" s="140"/>
      <c r="X320" s="140"/>
      <c r="Y320" s="140"/>
      <c r="Z320" s="140"/>
      <c r="AA320" s="140"/>
      <c r="AB320" s="140"/>
      <c r="AC320" s="140"/>
      <c r="AD320" s="140"/>
      <c r="AE320" s="140"/>
      <c r="AF320" s="140"/>
      <c r="AG320" s="140"/>
      <c r="AH320" s="140"/>
      <c r="AI320" s="140"/>
      <c r="AJ320" s="140"/>
      <c r="AK320" s="140"/>
      <c r="AL320" s="140"/>
      <c r="AM320" s="140"/>
      <c r="AN320" s="140"/>
      <c r="AO320" s="140"/>
      <c r="AP320" s="140"/>
      <c r="AQ320" s="140"/>
      <c r="AR320" s="140"/>
      <c r="AS320" s="140"/>
      <c r="AT320" s="140"/>
      <c r="AU320" s="140"/>
      <c r="AV320" s="140"/>
      <c r="AW320" s="140"/>
      <c r="AX320" s="140"/>
      <c r="AY320" s="140"/>
      <c r="AZ320" s="140"/>
      <c r="BA320" s="140"/>
      <c r="BB320" s="140"/>
      <c r="BC320" s="140"/>
      <c r="BD320" s="140"/>
      <c r="BE320" s="140"/>
      <c r="BF320" s="140"/>
      <c r="BG320" s="140"/>
      <c r="BH320" s="140"/>
      <c r="BI320" s="140"/>
      <c r="BJ320" s="140"/>
      <c r="BK320" s="140"/>
      <c r="BL320" s="140"/>
      <c r="BM320" s="140"/>
      <c r="BN320" s="140"/>
      <c r="BO320" s="140"/>
      <c r="BP320" s="140"/>
    </row>
    <row r="321" spans="1:68" x14ac:dyDescent="0.25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K321" s="140"/>
      <c r="L321" s="140"/>
      <c r="M321" s="140"/>
      <c r="N321" s="140"/>
      <c r="O321" s="140"/>
      <c r="P321" s="140"/>
      <c r="Q321" s="140"/>
      <c r="R321" s="140"/>
      <c r="S321" s="140"/>
      <c r="T321" s="140"/>
      <c r="U321" s="140"/>
      <c r="V321" s="140"/>
      <c r="W321" s="140"/>
      <c r="X321" s="140"/>
      <c r="Y321" s="140"/>
      <c r="Z321" s="140"/>
      <c r="AA321" s="140"/>
      <c r="AB321" s="140"/>
      <c r="AC321" s="140"/>
      <c r="AD321" s="140"/>
      <c r="AE321" s="140"/>
      <c r="AF321" s="140"/>
      <c r="AG321" s="140"/>
      <c r="AH321" s="140"/>
      <c r="AI321" s="140"/>
      <c r="AJ321" s="140"/>
      <c r="AK321" s="140"/>
      <c r="AL321" s="140"/>
      <c r="AM321" s="140"/>
      <c r="AN321" s="140"/>
      <c r="AO321" s="140"/>
      <c r="AP321" s="140"/>
      <c r="AQ321" s="140"/>
      <c r="AR321" s="140"/>
      <c r="AS321" s="140"/>
      <c r="AT321" s="140"/>
      <c r="AU321" s="140"/>
      <c r="AV321" s="140"/>
      <c r="AW321" s="140"/>
      <c r="AX321" s="140"/>
      <c r="AY321" s="140"/>
      <c r="AZ321" s="140"/>
      <c r="BA321" s="140"/>
      <c r="BB321" s="140"/>
      <c r="BC321" s="140"/>
      <c r="BD321" s="140"/>
      <c r="BE321" s="140"/>
      <c r="BF321" s="140"/>
      <c r="BG321" s="140"/>
      <c r="BH321" s="140"/>
      <c r="BI321" s="140"/>
      <c r="BJ321" s="140"/>
      <c r="BK321" s="140"/>
      <c r="BL321" s="140"/>
      <c r="BM321" s="140"/>
      <c r="BN321" s="140"/>
      <c r="BO321" s="140"/>
      <c r="BP321" s="140"/>
    </row>
    <row r="322" spans="1:68" x14ac:dyDescent="0.25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K322" s="140"/>
      <c r="L322" s="140"/>
      <c r="M322" s="140"/>
      <c r="N322" s="140"/>
      <c r="O322" s="140"/>
      <c r="P322" s="140"/>
      <c r="Q322" s="140"/>
      <c r="R322" s="140"/>
      <c r="S322" s="140"/>
      <c r="T322" s="140"/>
      <c r="U322" s="140"/>
      <c r="V322" s="140"/>
      <c r="W322" s="140"/>
      <c r="X322" s="140"/>
      <c r="Y322" s="140"/>
      <c r="Z322" s="140"/>
      <c r="AA322" s="140"/>
      <c r="AB322" s="140"/>
      <c r="AC322" s="140"/>
      <c r="AD322" s="140"/>
      <c r="AE322" s="140"/>
      <c r="AF322" s="140"/>
      <c r="AG322" s="140"/>
      <c r="AH322" s="140"/>
      <c r="AI322" s="140"/>
      <c r="AJ322" s="140"/>
      <c r="AK322" s="140"/>
      <c r="AL322" s="140"/>
      <c r="AM322" s="140"/>
      <c r="AN322" s="140"/>
      <c r="AO322" s="140"/>
      <c r="AP322" s="140"/>
      <c r="AQ322" s="140"/>
      <c r="AR322" s="140"/>
      <c r="AS322" s="140"/>
      <c r="AT322" s="140"/>
      <c r="AU322" s="140"/>
      <c r="AV322" s="140"/>
      <c r="AW322" s="140"/>
      <c r="AX322" s="140"/>
      <c r="AY322" s="140"/>
      <c r="AZ322" s="140"/>
      <c r="BA322" s="140"/>
      <c r="BB322" s="140"/>
      <c r="BC322" s="140"/>
      <c r="BD322" s="140"/>
      <c r="BE322" s="140"/>
      <c r="BF322" s="140"/>
      <c r="BG322" s="140"/>
      <c r="BH322" s="140"/>
      <c r="BI322" s="140"/>
      <c r="BJ322" s="140"/>
      <c r="BK322" s="140"/>
      <c r="BL322" s="140"/>
      <c r="BM322" s="140"/>
      <c r="BN322" s="140"/>
      <c r="BO322" s="140"/>
      <c r="BP322" s="140"/>
    </row>
    <row r="323" spans="1:68" x14ac:dyDescent="0.25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K323" s="140"/>
      <c r="L323" s="140"/>
      <c r="M323" s="140"/>
      <c r="N323" s="140"/>
      <c r="O323" s="140"/>
      <c r="P323" s="140"/>
      <c r="Q323" s="140"/>
      <c r="R323" s="140"/>
      <c r="S323" s="140"/>
      <c r="T323" s="140"/>
      <c r="U323" s="140"/>
      <c r="V323" s="140"/>
      <c r="W323" s="140"/>
      <c r="X323" s="140"/>
      <c r="Y323" s="140"/>
      <c r="Z323" s="140"/>
      <c r="AA323" s="140"/>
      <c r="AB323" s="140"/>
      <c r="AC323" s="140"/>
      <c r="AD323" s="140"/>
      <c r="AE323" s="140"/>
      <c r="AF323" s="140"/>
      <c r="AG323" s="140"/>
      <c r="AH323" s="140"/>
      <c r="AI323" s="140"/>
      <c r="AJ323" s="140"/>
      <c r="AK323" s="140"/>
      <c r="AL323" s="140"/>
      <c r="AM323" s="140"/>
      <c r="AN323" s="140"/>
      <c r="AO323" s="140"/>
      <c r="AP323" s="140"/>
      <c r="AQ323" s="140"/>
      <c r="AR323" s="140"/>
      <c r="AS323" s="140"/>
      <c r="AT323" s="140"/>
      <c r="AU323" s="140"/>
      <c r="AV323" s="140"/>
      <c r="AW323" s="140"/>
      <c r="AX323" s="140"/>
      <c r="AY323" s="140"/>
      <c r="AZ323" s="140"/>
      <c r="BA323" s="140"/>
      <c r="BB323" s="140"/>
      <c r="BC323" s="140"/>
      <c r="BD323" s="140"/>
      <c r="BE323" s="140"/>
      <c r="BF323" s="140"/>
      <c r="BG323" s="140"/>
      <c r="BH323" s="140"/>
      <c r="BI323" s="140"/>
      <c r="BJ323" s="140"/>
      <c r="BK323" s="140"/>
      <c r="BL323" s="140"/>
      <c r="BM323" s="140"/>
      <c r="BN323" s="140"/>
      <c r="BO323" s="140"/>
      <c r="BP323" s="140"/>
    </row>
    <row r="324" spans="1:68" x14ac:dyDescent="0.25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K324" s="140"/>
      <c r="L324" s="140"/>
      <c r="M324" s="140"/>
      <c r="N324" s="140"/>
      <c r="O324" s="140"/>
      <c r="P324" s="140"/>
      <c r="Q324" s="140"/>
      <c r="R324" s="140"/>
      <c r="S324" s="140"/>
      <c r="T324" s="140"/>
      <c r="U324" s="140"/>
      <c r="V324" s="140"/>
      <c r="W324" s="140"/>
      <c r="X324" s="140"/>
      <c r="Y324" s="140"/>
      <c r="Z324" s="140"/>
      <c r="AA324" s="140"/>
      <c r="AB324" s="140"/>
      <c r="AC324" s="140"/>
      <c r="AD324" s="140"/>
      <c r="AE324" s="140"/>
      <c r="AF324" s="140"/>
      <c r="AG324" s="140"/>
      <c r="AH324" s="140"/>
      <c r="AI324" s="140"/>
      <c r="AJ324" s="140"/>
      <c r="AK324" s="140"/>
      <c r="AL324" s="140"/>
      <c r="AM324" s="140"/>
      <c r="AN324" s="140"/>
      <c r="AO324" s="140"/>
      <c r="AP324" s="140"/>
      <c r="AQ324" s="140"/>
      <c r="AR324" s="140"/>
      <c r="AS324" s="140"/>
      <c r="AT324" s="140"/>
      <c r="AU324" s="140"/>
      <c r="AV324" s="140"/>
      <c r="AW324" s="140"/>
      <c r="AX324" s="140"/>
      <c r="AY324" s="140"/>
      <c r="AZ324" s="140"/>
      <c r="BA324" s="140"/>
      <c r="BB324" s="140"/>
      <c r="BC324" s="140"/>
      <c r="BD324" s="140"/>
      <c r="BE324" s="140"/>
      <c r="BF324" s="140"/>
      <c r="BG324" s="140"/>
      <c r="BH324" s="140"/>
      <c r="BI324" s="140"/>
      <c r="BJ324" s="140"/>
      <c r="BK324" s="140"/>
      <c r="BL324" s="140"/>
      <c r="BM324" s="140"/>
      <c r="BN324" s="140"/>
      <c r="BO324" s="140"/>
      <c r="BP324" s="140"/>
    </row>
    <row r="325" spans="1:68" x14ac:dyDescent="0.25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K325" s="140"/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  <c r="AC325" s="140"/>
      <c r="AD325" s="140"/>
      <c r="AE325" s="140"/>
      <c r="AF325" s="140"/>
      <c r="AG325" s="140"/>
      <c r="AH325" s="140"/>
      <c r="AI325" s="140"/>
      <c r="AJ325" s="140"/>
      <c r="AK325" s="140"/>
      <c r="AL325" s="140"/>
      <c r="AM325" s="140"/>
      <c r="AN325" s="140"/>
      <c r="AO325" s="140"/>
      <c r="AP325" s="140"/>
      <c r="AQ325" s="140"/>
      <c r="AR325" s="140"/>
      <c r="AS325" s="140"/>
      <c r="AT325" s="140"/>
      <c r="AU325" s="140"/>
      <c r="AV325" s="140"/>
      <c r="AW325" s="140"/>
      <c r="AX325" s="140"/>
      <c r="AY325" s="140"/>
      <c r="AZ325" s="140"/>
      <c r="BA325" s="140"/>
      <c r="BB325" s="140"/>
      <c r="BC325" s="140"/>
      <c r="BD325" s="140"/>
      <c r="BE325" s="140"/>
      <c r="BF325" s="140"/>
      <c r="BG325" s="140"/>
      <c r="BH325" s="140"/>
      <c r="BI325" s="140"/>
      <c r="BJ325" s="140"/>
      <c r="BK325" s="140"/>
      <c r="BL325" s="140"/>
      <c r="BM325" s="140"/>
      <c r="BN325" s="140"/>
      <c r="BO325" s="140"/>
      <c r="BP325" s="140"/>
    </row>
    <row r="326" spans="1:68" x14ac:dyDescent="0.25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K326" s="140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  <c r="AC326" s="140"/>
      <c r="AD326" s="140"/>
      <c r="AE326" s="140"/>
      <c r="AF326" s="140"/>
      <c r="AG326" s="140"/>
      <c r="AH326" s="140"/>
      <c r="AI326" s="140"/>
      <c r="AJ326" s="140"/>
      <c r="AK326" s="140"/>
      <c r="AL326" s="140"/>
      <c r="AM326" s="140"/>
      <c r="AN326" s="140"/>
      <c r="AO326" s="140"/>
      <c r="AP326" s="140"/>
      <c r="AQ326" s="140"/>
      <c r="AR326" s="140"/>
      <c r="AS326" s="140"/>
      <c r="AT326" s="140"/>
      <c r="AU326" s="140"/>
      <c r="AV326" s="140"/>
      <c r="AW326" s="140"/>
      <c r="AX326" s="140"/>
      <c r="AY326" s="140"/>
      <c r="AZ326" s="140"/>
      <c r="BA326" s="140"/>
      <c r="BB326" s="140"/>
      <c r="BC326" s="140"/>
      <c r="BD326" s="140"/>
      <c r="BE326" s="140"/>
      <c r="BF326" s="140"/>
      <c r="BG326" s="140"/>
      <c r="BH326" s="140"/>
      <c r="BI326" s="140"/>
      <c r="BJ326" s="140"/>
      <c r="BK326" s="140"/>
      <c r="BL326" s="140"/>
      <c r="BM326" s="140"/>
      <c r="BN326" s="140"/>
      <c r="BO326" s="140"/>
      <c r="BP326" s="140"/>
    </row>
    <row r="327" spans="1:68" x14ac:dyDescent="0.25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K327" s="140"/>
      <c r="L327" s="140"/>
      <c r="M327" s="140"/>
      <c r="N327" s="140"/>
      <c r="O327" s="140"/>
      <c r="P327" s="140"/>
      <c r="Q327" s="140"/>
      <c r="R327" s="140"/>
      <c r="S327" s="140"/>
      <c r="T327" s="140"/>
      <c r="U327" s="140"/>
      <c r="V327" s="140"/>
      <c r="W327" s="140"/>
      <c r="X327" s="140"/>
      <c r="Y327" s="140"/>
      <c r="Z327" s="140"/>
      <c r="AA327" s="140"/>
      <c r="AB327" s="140"/>
      <c r="AC327" s="140"/>
      <c r="AD327" s="140"/>
      <c r="AE327" s="140"/>
      <c r="AF327" s="140"/>
      <c r="AG327" s="140"/>
      <c r="AH327" s="140"/>
      <c r="AI327" s="140"/>
      <c r="AJ327" s="140"/>
      <c r="AK327" s="140"/>
      <c r="AL327" s="140"/>
      <c r="AM327" s="140"/>
      <c r="AN327" s="140"/>
      <c r="AO327" s="140"/>
      <c r="AP327" s="140"/>
      <c r="AQ327" s="140"/>
      <c r="AR327" s="140"/>
      <c r="AS327" s="140"/>
      <c r="AT327" s="140"/>
      <c r="AU327" s="140"/>
      <c r="AV327" s="140"/>
      <c r="AW327" s="140"/>
      <c r="AX327" s="140"/>
      <c r="AY327" s="140"/>
      <c r="AZ327" s="140"/>
      <c r="BA327" s="140"/>
      <c r="BB327" s="140"/>
      <c r="BC327" s="140"/>
      <c r="BD327" s="140"/>
      <c r="BE327" s="140"/>
      <c r="BF327" s="140"/>
      <c r="BG327" s="140"/>
      <c r="BH327" s="140"/>
      <c r="BI327" s="140"/>
      <c r="BJ327" s="140"/>
      <c r="BK327" s="140"/>
      <c r="BL327" s="140"/>
      <c r="BM327" s="140"/>
      <c r="BN327" s="140"/>
      <c r="BO327" s="140"/>
      <c r="BP327" s="140"/>
    </row>
    <row r="328" spans="1:68" x14ac:dyDescent="0.25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K328" s="140"/>
      <c r="L328" s="140"/>
      <c r="M328" s="140"/>
      <c r="N328" s="140"/>
      <c r="O328" s="140"/>
      <c r="P328" s="140"/>
      <c r="Q328" s="140"/>
      <c r="R328" s="140"/>
      <c r="S328" s="140"/>
      <c r="T328" s="140"/>
      <c r="U328" s="140"/>
      <c r="V328" s="140"/>
      <c r="W328" s="140"/>
      <c r="X328" s="140"/>
      <c r="Y328" s="140"/>
      <c r="Z328" s="140"/>
      <c r="AA328" s="140"/>
      <c r="AB328" s="140"/>
      <c r="AC328" s="140"/>
      <c r="AD328" s="140"/>
      <c r="AE328" s="140"/>
      <c r="AF328" s="140"/>
      <c r="AG328" s="140"/>
      <c r="AH328" s="140"/>
      <c r="AI328" s="140"/>
      <c r="AJ328" s="140"/>
      <c r="AK328" s="140"/>
      <c r="AL328" s="140"/>
      <c r="AM328" s="140"/>
      <c r="AN328" s="140"/>
      <c r="AO328" s="140"/>
      <c r="AP328" s="140"/>
      <c r="AQ328" s="140"/>
      <c r="AR328" s="140"/>
      <c r="AS328" s="140"/>
      <c r="AT328" s="140"/>
      <c r="AU328" s="140"/>
      <c r="AV328" s="140"/>
      <c r="AW328" s="140"/>
      <c r="AX328" s="140"/>
      <c r="AY328" s="140"/>
      <c r="AZ328" s="140"/>
      <c r="BA328" s="140"/>
      <c r="BB328" s="140"/>
      <c r="BC328" s="140"/>
      <c r="BD328" s="140"/>
      <c r="BE328" s="140"/>
      <c r="BF328" s="140"/>
      <c r="BG328" s="140"/>
      <c r="BH328" s="140"/>
      <c r="BI328" s="140"/>
      <c r="BJ328" s="140"/>
      <c r="BK328" s="140"/>
      <c r="BL328" s="140"/>
      <c r="BM328" s="140"/>
      <c r="BN328" s="140"/>
      <c r="BO328" s="140"/>
      <c r="BP328" s="140"/>
    </row>
    <row r="329" spans="1:68" x14ac:dyDescent="0.25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K329" s="140"/>
      <c r="L329" s="140"/>
      <c r="M329" s="140"/>
      <c r="N329" s="140"/>
      <c r="O329" s="140"/>
      <c r="P329" s="140"/>
      <c r="Q329" s="140"/>
      <c r="R329" s="140"/>
      <c r="S329" s="140"/>
      <c r="T329" s="140"/>
      <c r="U329" s="140"/>
      <c r="V329" s="140"/>
      <c r="W329" s="140"/>
      <c r="X329" s="140"/>
      <c r="Y329" s="140"/>
      <c r="Z329" s="140"/>
      <c r="AA329" s="140"/>
      <c r="AB329" s="140"/>
      <c r="AC329" s="140"/>
      <c r="AD329" s="140"/>
      <c r="AE329" s="140"/>
      <c r="AF329" s="140"/>
      <c r="AG329" s="140"/>
      <c r="AH329" s="140"/>
      <c r="AI329" s="140"/>
      <c r="AJ329" s="140"/>
      <c r="AK329" s="140"/>
      <c r="AL329" s="140"/>
      <c r="AM329" s="140"/>
      <c r="AN329" s="140"/>
      <c r="AO329" s="140"/>
      <c r="AP329" s="140"/>
      <c r="AQ329" s="140"/>
      <c r="AR329" s="140"/>
      <c r="AS329" s="140"/>
      <c r="AT329" s="140"/>
      <c r="AU329" s="140"/>
      <c r="AV329" s="140"/>
      <c r="AW329" s="140"/>
      <c r="AX329" s="140"/>
      <c r="AY329" s="140"/>
      <c r="AZ329" s="140"/>
      <c r="BA329" s="140"/>
      <c r="BB329" s="140"/>
      <c r="BC329" s="140"/>
      <c r="BD329" s="140"/>
      <c r="BE329" s="140"/>
      <c r="BF329" s="140"/>
      <c r="BG329" s="140"/>
      <c r="BH329" s="140"/>
      <c r="BI329" s="140"/>
      <c r="BJ329" s="140"/>
      <c r="BK329" s="140"/>
      <c r="BL329" s="140"/>
      <c r="BM329" s="140"/>
      <c r="BN329" s="140"/>
      <c r="BO329" s="140"/>
      <c r="BP329" s="140"/>
    </row>
    <row r="330" spans="1:68" x14ac:dyDescent="0.25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K330" s="140"/>
      <c r="L330" s="140"/>
      <c r="M330" s="140"/>
      <c r="N330" s="140"/>
      <c r="O330" s="140"/>
      <c r="P330" s="140"/>
      <c r="Q330" s="140"/>
      <c r="R330" s="140"/>
      <c r="S330" s="140"/>
      <c r="T330" s="140"/>
      <c r="U330" s="140"/>
      <c r="V330" s="140"/>
      <c r="W330" s="140"/>
      <c r="X330" s="140"/>
      <c r="Y330" s="140"/>
      <c r="Z330" s="140"/>
      <c r="AA330" s="140"/>
      <c r="AB330" s="140"/>
      <c r="AC330" s="140"/>
      <c r="AD330" s="140"/>
      <c r="AE330" s="140"/>
      <c r="AF330" s="140"/>
      <c r="AG330" s="140"/>
      <c r="AH330" s="140"/>
      <c r="AI330" s="140"/>
      <c r="AJ330" s="140"/>
      <c r="AK330" s="140"/>
      <c r="AL330" s="140"/>
      <c r="AM330" s="140"/>
      <c r="AN330" s="140"/>
      <c r="AO330" s="140"/>
      <c r="AP330" s="140"/>
      <c r="AQ330" s="140"/>
      <c r="AR330" s="140"/>
      <c r="AS330" s="140"/>
      <c r="AT330" s="140"/>
      <c r="AU330" s="140"/>
      <c r="AV330" s="140"/>
      <c r="AW330" s="140"/>
      <c r="AX330" s="140"/>
      <c r="AY330" s="140"/>
      <c r="AZ330" s="140"/>
      <c r="BA330" s="140"/>
      <c r="BB330" s="140"/>
      <c r="BC330" s="140"/>
      <c r="BD330" s="140"/>
      <c r="BE330" s="140"/>
      <c r="BF330" s="140"/>
      <c r="BG330" s="140"/>
      <c r="BH330" s="140"/>
      <c r="BI330" s="140"/>
      <c r="BJ330" s="140"/>
      <c r="BK330" s="140"/>
      <c r="BL330" s="140"/>
      <c r="BM330" s="140"/>
      <c r="BN330" s="140"/>
      <c r="BO330" s="140"/>
      <c r="BP330" s="140"/>
    </row>
    <row r="331" spans="1:68" x14ac:dyDescent="0.25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K331" s="140"/>
      <c r="L331" s="140"/>
      <c r="M331" s="140"/>
      <c r="N331" s="140"/>
      <c r="O331" s="140"/>
      <c r="P331" s="140"/>
      <c r="Q331" s="140"/>
      <c r="R331" s="140"/>
      <c r="S331" s="140"/>
      <c r="T331" s="140"/>
      <c r="U331" s="140"/>
      <c r="V331" s="140"/>
      <c r="W331" s="140"/>
      <c r="X331" s="140"/>
      <c r="Y331" s="140"/>
      <c r="Z331" s="140"/>
      <c r="AA331" s="140"/>
      <c r="AB331" s="140"/>
      <c r="AC331" s="140"/>
      <c r="AD331" s="140"/>
      <c r="AE331" s="140"/>
      <c r="AF331" s="140"/>
      <c r="AG331" s="140"/>
      <c r="AH331" s="140"/>
      <c r="AI331" s="140"/>
      <c r="AJ331" s="140"/>
      <c r="AK331" s="140"/>
      <c r="AL331" s="140"/>
      <c r="AM331" s="140"/>
      <c r="AN331" s="140"/>
      <c r="AO331" s="140"/>
      <c r="AP331" s="140"/>
      <c r="AQ331" s="140"/>
      <c r="AR331" s="140"/>
      <c r="AS331" s="140"/>
      <c r="AT331" s="140"/>
      <c r="AU331" s="140"/>
      <c r="AV331" s="140"/>
      <c r="AW331" s="140"/>
      <c r="AX331" s="140"/>
      <c r="AY331" s="140"/>
      <c r="AZ331" s="140"/>
      <c r="BA331" s="140"/>
      <c r="BB331" s="140"/>
      <c r="BC331" s="140"/>
      <c r="BD331" s="140"/>
      <c r="BE331" s="140"/>
      <c r="BF331" s="140"/>
      <c r="BG331" s="140"/>
      <c r="BH331" s="140"/>
      <c r="BI331" s="140"/>
      <c r="BJ331" s="140"/>
      <c r="BK331" s="140"/>
      <c r="BL331" s="140"/>
      <c r="BM331" s="140"/>
      <c r="BN331" s="140"/>
      <c r="BO331" s="140"/>
      <c r="BP331" s="140"/>
    </row>
    <row r="332" spans="1:68" x14ac:dyDescent="0.25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K332" s="140"/>
      <c r="L332" s="140"/>
      <c r="M332" s="140"/>
      <c r="N332" s="140"/>
      <c r="O332" s="140"/>
      <c r="P332" s="140"/>
      <c r="Q332" s="140"/>
      <c r="R332" s="140"/>
      <c r="S332" s="140"/>
      <c r="T332" s="140"/>
      <c r="U332" s="140"/>
      <c r="V332" s="140"/>
      <c r="W332" s="140"/>
      <c r="X332" s="140"/>
      <c r="Y332" s="140"/>
      <c r="Z332" s="140"/>
      <c r="AA332" s="140"/>
      <c r="AB332" s="140"/>
      <c r="AC332" s="140"/>
      <c r="AD332" s="140"/>
      <c r="AE332" s="140"/>
      <c r="AF332" s="140"/>
      <c r="AG332" s="140"/>
      <c r="AH332" s="140"/>
      <c r="AI332" s="140"/>
      <c r="AJ332" s="140"/>
      <c r="AK332" s="140"/>
      <c r="AL332" s="140"/>
      <c r="AM332" s="140"/>
      <c r="AN332" s="140"/>
      <c r="AO332" s="140"/>
      <c r="AP332" s="140"/>
      <c r="AQ332" s="140"/>
      <c r="AR332" s="140"/>
      <c r="AS332" s="140"/>
      <c r="AT332" s="140"/>
      <c r="AU332" s="140"/>
      <c r="AV332" s="140"/>
      <c r="AW332" s="140"/>
      <c r="AX332" s="140"/>
      <c r="AY332" s="140"/>
      <c r="AZ332" s="140"/>
      <c r="BA332" s="140"/>
      <c r="BB332" s="140"/>
      <c r="BC332" s="140"/>
      <c r="BD332" s="140"/>
      <c r="BE332" s="140"/>
      <c r="BF332" s="140"/>
      <c r="BG332" s="140"/>
      <c r="BH332" s="140"/>
      <c r="BI332" s="140"/>
      <c r="BJ332" s="140"/>
      <c r="BK332" s="140"/>
      <c r="BL332" s="140"/>
      <c r="BM332" s="140"/>
      <c r="BN332" s="140"/>
      <c r="BO332" s="140"/>
      <c r="BP332" s="140"/>
    </row>
    <row r="333" spans="1:68" x14ac:dyDescent="0.25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K333" s="140"/>
      <c r="L333" s="140"/>
      <c r="M333" s="140"/>
      <c r="N333" s="140"/>
      <c r="O333" s="140"/>
      <c r="P333" s="140"/>
      <c r="Q333" s="140"/>
      <c r="R333" s="140"/>
      <c r="S333" s="140"/>
      <c r="T333" s="140"/>
      <c r="U333" s="140"/>
      <c r="V333" s="140"/>
      <c r="W333" s="140"/>
      <c r="X333" s="140"/>
      <c r="Y333" s="140"/>
      <c r="Z333" s="140"/>
      <c r="AA333" s="140"/>
      <c r="AB333" s="140"/>
      <c r="AC333" s="140"/>
      <c r="AD333" s="140"/>
      <c r="AE333" s="140"/>
      <c r="AF333" s="140"/>
      <c r="AG333" s="140"/>
      <c r="AH333" s="140"/>
      <c r="AI333" s="140"/>
      <c r="AJ333" s="140"/>
      <c r="AK333" s="140"/>
      <c r="AL333" s="140"/>
      <c r="AM333" s="140"/>
      <c r="AN333" s="140"/>
      <c r="AO333" s="140"/>
      <c r="AP333" s="140"/>
      <c r="AQ333" s="140"/>
      <c r="AR333" s="140"/>
      <c r="AS333" s="140"/>
      <c r="AT333" s="140"/>
      <c r="AU333" s="140"/>
      <c r="AV333" s="140"/>
      <c r="AW333" s="140"/>
      <c r="AX333" s="140"/>
      <c r="AY333" s="140"/>
      <c r="AZ333" s="140"/>
      <c r="BA333" s="140"/>
      <c r="BB333" s="140"/>
      <c r="BC333" s="140"/>
      <c r="BD333" s="140"/>
      <c r="BE333" s="140"/>
      <c r="BF333" s="140"/>
      <c r="BG333" s="140"/>
      <c r="BH333" s="140"/>
      <c r="BI333" s="140"/>
      <c r="BJ333" s="140"/>
      <c r="BK333" s="140"/>
      <c r="BL333" s="140"/>
      <c r="BM333" s="140"/>
      <c r="BN333" s="140"/>
      <c r="BO333" s="140"/>
      <c r="BP333" s="140"/>
    </row>
    <row r="334" spans="1:68" x14ac:dyDescent="0.25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K334" s="140"/>
      <c r="L334" s="140"/>
      <c r="M334" s="140"/>
      <c r="N334" s="140"/>
      <c r="O334" s="140"/>
      <c r="P334" s="140"/>
      <c r="Q334" s="140"/>
      <c r="R334" s="140"/>
      <c r="S334" s="140"/>
      <c r="T334" s="140"/>
      <c r="U334" s="140"/>
      <c r="V334" s="140"/>
      <c r="W334" s="140"/>
      <c r="X334" s="140"/>
      <c r="Y334" s="140"/>
      <c r="Z334" s="140"/>
      <c r="AA334" s="140"/>
      <c r="AB334" s="140"/>
      <c r="AC334" s="140"/>
      <c r="AD334" s="140"/>
      <c r="AE334" s="140"/>
      <c r="AF334" s="140"/>
      <c r="AG334" s="140"/>
      <c r="AH334" s="140"/>
      <c r="AI334" s="140"/>
      <c r="AJ334" s="140"/>
      <c r="AK334" s="140"/>
      <c r="AL334" s="140"/>
      <c r="AM334" s="140"/>
      <c r="AN334" s="140"/>
      <c r="AO334" s="140"/>
      <c r="AP334" s="140"/>
      <c r="AQ334" s="140"/>
      <c r="AR334" s="140"/>
      <c r="AS334" s="140"/>
      <c r="AT334" s="140"/>
      <c r="AU334" s="140"/>
      <c r="AV334" s="140"/>
      <c r="AW334" s="140"/>
      <c r="AX334" s="140"/>
      <c r="AY334" s="140"/>
      <c r="AZ334" s="140"/>
      <c r="BA334" s="140"/>
      <c r="BB334" s="140"/>
      <c r="BC334" s="140"/>
      <c r="BD334" s="140"/>
      <c r="BE334" s="140"/>
      <c r="BF334" s="140"/>
      <c r="BG334" s="140"/>
      <c r="BH334" s="140"/>
      <c r="BI334" s="140"/>
      <c r="BJ334" s="140"/>
      <c r="BK334" s="140"/>
      <c r="BL334" s="140"/>
      <c r="BM334" s="140"/>
      <c r="BN334" s="140"/>
      <c r="BO334" s="140"/>
      <c r="BP334" s="140"/>
    </row>
    <row r="335" spans="1:68" x14ac:dyDescent="0.25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K335" s="140"/>
      <c r="L335" s="140"/>
      <c r="M335" s="140"/>
      <c r="N335" s="140"/>
      <c r="O335" s="140"/>
      <c r="P335" s="140"/>
      <c r="Q335" s="140"/>
      <c r="R335" s="140"/>
      <c r="S335" s="140"/>
      <c r="T335" s="140"/>
      <c r="U335" s="140"/>
      <c r="V335" s="140"/>
      <c r="W335" s="140"/>
      <c r="X335" s="140"/>
      <c r="Y335" s="140"/>
      <c r="Z335" s="140"/>
      <c r="AA335" s="140"/>
      <c r="AB335" s="140"/>
      <c r="AC335" s="140"/>
      <c r="AD335" s="140"/>
      <c r="AE335" s="140"/>
      <c r="AF335" s="140"/>
      <c r="AG335" s="140"/>
      <c r="AH335" s="140"/>
      <c r="AI335" s="140"/>
      <c r="AJ335" s="140"/>
      <c r="AK335" s="140"/>
      <c r="AL335" s="140"/>
      <c r="AM335" s="140"/>
      <c r="AN335" s="140"/>
      <c r="AO335" s="140"/>
      <c r="AP335" s="140"/>
      <c r="AQ335" s="140"/>
      <c r="AR335" s="140"/>
      <c r="AS335" s="140"/>
      <c r="AT335" s="140"/>
      <c r="AU335" s="140"/>
      <c r="AV335" s="140"/>
      <c r="AW335" s="140"/>
      <c r="AX335" s="140"/>
      <c r="AY335" s="140"/>
      <c r="AZ335" s="140"/>
      <c r="BA335" s="140"/>
      <c r="BB335" s="140"/>
      <c r="BC335" s="140"/>
      <c r="BD335" s="140"/>
      <c r="BE335" s="140"/>
      <c r="BF335" s="140"/>
      <c r="BG335" s="140"/>
      <c r="BH335" s="140"/>
      <c r="BI335" s="140"/>
      <c r="BJ335" s="140"/>
      <c r="BK335" s="140"/>
      <c r="BL335" s="140"/>
      <c r="BM335" s="140"/>
      <c r="BN335" s="140"/>
      <c r="BO335" s="140"/>
      <c r="BP335" s="140"/>
    </row>
    <row r="336" spans="1:68" x14ac:dyDescent="0.25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K336" s="140"/>
      <c r="L336" s="140"/>
      <c r="M336" s="140"/>
      <c r="N336" s="140"/>
      <c r="O336" s="140"/>
      <c r="P336" s="140"/>
      <c r="Q336" s="140"/>
      <c r="R336" s="140"/>
      <c r="S336" s="140"/>
      <c r="T336" s="140"/>
      <c r="U336" s="140"/>
      <c r="V336" s="140"/>
      <c r="W336" s="140"/>
      <c r="X336" s="140"/>
      <c r="Y336" s="140"/>
      <c r="Z336" s="140"/>
      <c r="AA336" s="140"/>
      <c r="AB336" s="140"/>
      <c r="AC336" s="140"/>
      <c r="AD336" s="140"/>
      <c r="AE336" s="140"/>
      <c r="AF336" s="140"/>
      <c r="AG336" s="140"/>
      <c r="AH336" s="140"/>
      <c r="AI336" s="140"/>
      <c r="AJ336" s="140"/>
      <c r="AK336" s="140"/>
      <c r="AL336" s="140"/>
      <c r="AM336" s="140"/>
      <c r="AN336" s="140"/>
      <c r="AO336" s="140"/>
      <c r="AP336" s="140"/>
      <c r="AQ336" s="140"/>
      <c r="AR336" s="140"/>
      <c r="AS336" s="140"/>
      <c r="AT336" s="140"/>
      <c r="AU336" s="140"/>
      <c r="AV336" s="140"/>
      <c r="AW336" s="140"/>
      <c r="AX336" s="140"/>
      <c r="AY336" s="140"/>
      <c r="AZ336" s="140"/>
      <c r="BA336" s="140"/>
      <c r="BB336" s="140"/>
      <c r="BC336" s="140"/>
      <c r="BD336" s="140"/>
      <c r="BE336" s="140"/>
      <c r="BF336" s="140"/>
      <c r="BG336" s="140"/>
      <c r="BH336" s="140"/>
      <c r="BI336" s="140"/>
      <c r="BJ336" s="140"/>
      <c r="BK336" s="140"/>
      <c r="BL336" s="140"/>
      <c r="BM336" s="140"/>
      <c r="BN336" s="140"/>
      <c r="BO336" s="140"/>
      <c r="BP336" s="140"/>
    </row>
    <row r="337" spans="1:68" x14ac:dyDescent="0.25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K337" s="140"/>
      <c r="L337" s="140"/>
      <c r="M337" s="140"/>
      <c r="N337" s="140"/>
      <c r="O337" s="140"/>
      <c r="P337" s="140"/>
      <c r="Q337" s="140"/>
      <c r="R337" s="140"/>
      <c r="S337" s="140"/>
      <c r="T337" s="140"/>
      <c r="U337" s="140"/>
      <c r="V337" s="140"/>
      <c r="W337" s="140"/>
      <c r="X337" s="140"/>
      <c r="Y337" s="140"/>
      <c r="Z337" s="140"/>
      <c r="AA337" s="140"/>
      <c r="AB337" s="140"/>
      <c r="AC337" s="140"/>
      <c r="AD337" s="140"/>
      <c r="AE337" s="140"/>
      <c r="AF337" s="140"/>
      <c r="AG337" s="140"/>
      <c r="AH337" s="140"/>
      <c r="AI337" s="140"/>
      <c r="AJ337" s="140"/>
      <c r="AK337" s="140"/>
      <c r="AL337" s="140"/>
      <c r="AM337" s="140"/>
      <c r="AN337" s="140"/>
      <c r="AO337" s="140"/>
      <c r="AP337" s="140"/>
      <c r="AQ337" s="140"/>
      <c r="AR337" s="140"/>
      <c r="AS337" s="140"/>
      <c r="AT337" s="140"/>
      <c r="AU337" s="140"/>
      <c r="AV337" s="140"/>
      <c r="AW337" s="140"/>
      <c r="AX337" s="140"/>
      <c r="AY337" s="140"/>
      <c r="AZ337" s="140"/>
      <c r="BA337" s="140"/>
      <c r="BB337" s="140"/>
      <c r="BC337" s="140"/>
      <c r="BD337" s="140"/>
      <c r="BE337" s="140"/>
      <c r="BF337" s="140"/>
      <c r="BG337" s="140"/>
      <c r="BH337" s="140"/>
      <c r="BI337" s="140"/>
      <c r="BJ337" s="140"/>
      <c r="BK337" s="140"/>
      <c r="BL337" s="140"/>
      <c r="BM337" s="140"/>
      <c r="BN337" s="140"/>
      <c r="BO337" s="140"/>
      <c r="BP337" s="140"/>
    </row>
    <row r="338" spans="1:68" x14ac:dyDescent="0.25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K338" s="140"/>
      <c r="L338" s="140"/>
      <c r="M338" s="140"/>
      <c r="N338" s="140"/>
      <c r="O338" s="140"/>
      <c r="P338" s="140"/>
      <c r="Q338" s="140"/>
      <c r="R338" s="140"/>
      <c r="S338" s="140"/>
      <c r="T338" s="140"/>
      <c r="U338" s="140"/>
      <c r="V338" s="140"/>
      <c r="W338" s="140"/>
      <c r="X338" s="140"/>
      <c r="Y338" s="140"/>
      <c r="Z338" s="140"/>
      <c r="AA338" s="140"/>
      <c r="AB338" s="140"/>
      <c r="AC338" s="140"/>
      <c r="AD338" s="140"/>
      <c r="AE338" s="140"/>
      <c r="AF338" s="140"/>
      <c r="AG338" s="140"/>
      <c r="AH338" s="140"/>
      <c r="AI338" s="140"/>
      <c r="AJ338" s="140"/>
      <c r="AK338" s="140"/>
      <c r="AL338" s="140"/>
      <c r="AM338" s="140"/>
      <c r="AN338" s="140"/>
      <c r="AO338" s="140"/>
      <c r="AP338" s="140"/>
      <c r="AQ338" s="140"/>
      <c r="AR338" s="140"/>
      <c r="AS338" s="140"/>
      <c r="AT338" s="140"/>
      <c r="AU338" s="140"/>
      <c r="AV338" s="140"/>
      <c r="AW338" s="140"/>
      <c r="AX338" s="140"/>
      <c r="AY338" s="140"/>
      <c r="AZ338" s="140"/>
      <c r="BA338" s="140"/>
      <c r="BB338" s="140"/>
      <c r="BC338" s="140"/>
      <c r="BD338" s="140"/>
      <c r="BE338" s="140"/>
      <c r="BF338" s="140"/>
      <c r="BG338" s="140"/>
      <c r="BH338" s="140"/>
      <c r="BI338" s="140"/>
      <c r="BJ338" s="140"/>
      <c r="BK338" s="140"/>
      <c r="BL338" s="140"/>
      <c r="BM338" s="140"/>
      <c r="BN338" s="140"/>
      <c r="BO338" s="140"/>
      <c r="BP338" s="140"/>
    </row>
    <row r="339" spans="1:68" x14ac:dyDescent="0.25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K339" s="140"/>
      <c r="L339" s="140"/>
      <c r="M339" s="140"/>
      <c r="N339" s="140"/>
      <c r="O339" s="140"/>
      <c r="P339" s="140"/>
      <c r="Q339" s="140"/>
      <c r="R339" s="140"/>
      <c r="S339" s="140"/>
      <c r="T339" s="140"/>
      <c r="U339" s="140"/>
      <c r="V339" s="140"/>
      <c r="W339" s="140"/>
      <c r="X339" s="140"/>
      <c r="Y339" s="140"/>
      <c r="Z339" s="140"/>
      <c r="AA339" s="140"/>
      <c r="AB339" s="140"/>
      <c r="AC339" s="140"/>
      <c r="AD339" s="140"/>
      <c r="AE339" s="140"/>
      <c r="AF339" s="140"/>
      <c r="AG339" s="140"/>
      <c r="AH339" s="140"/>
      <c r="AI339" s="140"/>
      <c r="AJ339" s="140"/>
      <c r="AK339" s="140"/>
      <c r="AL339" s="140"/>
      <c r="AM339" s="140"/>
      <c r="AN339" s="140"/>
      <c r="AO339" s="140"/>
      <c r="AP339" s="140"/>
      <c r="AQ339" s="140"/>
      <c r="AR339" s="140"/>
      <c r="AS339" s="140"/>
      <c r="AT339" s="140"/>
      <c r="AU339" s="140"/>
      <c r="AV339" s="140"/>
      <c r="AW339" s="140"/>
      <c r="AX339" s="140"/>
      <c r="AY339" s="140"/>
      <c r="AZ339" s="140"/>
      <c r="BA339" s="140"/>
      <c r="BB339" s="140"/>
      <c r="BC339" s="140"/>
      <c r="BD339" s="140"/>
      <c r="BE339" s="140"/>
      <c r="BF339" s="140"/>
      <c r="BG339" s="140"/>
      <c r="BH339" s="140"/>
      <c r="BI339" s="140"/>
      <c r="BJ339" s="140"/>
      <c r="BK339" s="140"/>
      <c r="BL339" s="140"/>
      <c r="BM339" s="140"/>
      <c r="BN339" s="140"/>
      <c r="BO339" s="140"/>
      <c r="BP339" s="140"/>
    </row>
    <row r="340" spans="1:68" x14ac:dyDescent="0.25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K340" s="140"/>
      <c r="L340" s="140"/>
      <c r="M340" s="140"/>
      <c r="N340" s="140"/>
      <c r="O340" s="140"/>
      <c r="P340" s="140"/>
      <c r="Q340" s="140"/>
      <c r="R340" s="140"/>
      <c r="S340" s="140"/>
      <c r="T340" s="140"/>
      <c r="U340" s="140"/>
      <c r="V340" s="140"/>
      <c r="W340" s="140"/>
      <c r="X340" s="140"/>
      <c r="Y340" s="140"/>
      <c r="Z340" s="140"/>
      <c r="AA340" s="140"/>
      <c r="AB340" s="140"/>
      <c r="AC340" s="140"/>
      <c r="AD340" s="140"/>
      <c r="AE340" s="140"/>
      <c r="AF340" s="140"/>
      <c r="AG340" s="140"/>
      <c r="AH340" s="140"/>
      <c r="AI340" s="140"/>
      <c r="AJ340" s="140"/>
      <c r="AK340" s="140"/>
      <c r="AL340" s="140"/>
      <c r="AM340" s="140"/>
      <c r="AN340" s="140"/>
      <c r="AO340" s="140"/>
      <c r="AP340" s="140"/>
      <c r="AQ340" s="140"/>
      <c r="AR340" s="140"/>
      <c r="AS340" s="140"/>
      <c r="AT340" s="140"/>
      <c r="AU340" s="140"/>
      <c r="AV340" s="140"/>
      <c r="AW340" s="140"/>
      <c r="AX340" s="140"/>
      <c r="AY340" s="140"/>
      <c r="AZ340" s="140"/>
      <c r="BA340" s="140"/>
      <c r="BB340" s="140"/>
      <c r="BC340" s="140"/>
      <c r="BD340" s="140"/>
      <c r="BE340" s="140"/>
      <c r="BF340" s="140"/>
      <c r="BG340" s="140"/>
      <c r="BH340" s="140"/>
      <c r="BI340" s="140"/>
      <c r="BJ340" s="140"/>
      <c r="BK340" s="140"/>
      <c r="BL340" s="140"/>
      <c r="BM340" s="140"/>
      <c r="BN340" s="140"/>
      <c r="BO340" s="140"/>
      <c r="BP340" s="140"/>
    </row>
    <row r="341" spans="1:68" x14ac:dyDescent="0.25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K341" s="140"/>
      <c r="L341" s="140"/>
      <c r="M341" s="140"/>
      <c r="N341" s="140"/>
      <c r="O341" s="140"/>
      <c r="P341" s="140"/>
      <c r="Q341" s="140"/>
      <c r="R341" s="140"/>
      <c r="S341" s="140"/>
      <c r="T341" s="140"/>
      <c r="U341" s="140"/>
      <c r="V341" s="140"/>
      <c r="W341" s="140"/>
      <c r="X341" s="140"/>
      <c r="Y341" s="140"/>
      <c r="Z341" s="140"/>
      <c r="AA341" s="140"/>
      <c r="AB341" s="140"/>
      <c r="AC341" s="140"/>
      <c r="AD341" s="140"/>
      <c r="AE341" s="140"/>
      <c r="AF341" s="140"/>
      <c r="AG341" s="140"/>
      <c r="AH341" s="140"/>
      <c r="AI341" s="140"/>
      <c r="AJ341" s="140"/>
      <c r="AK341" s="140"/>
      <c r="AL341" s="140"/>
      <c r="AM341" s="140"/>
      <c r="AN341" s="140"/>
      <c r="AO341" s="140"/>
      <c r="AP341" s="140"/>
      <c r="AQ341" s="140"/>
      <c r="AR341" s="140"/>
      <c r="AS341" s="140"/>
      <c r="AT341" s="140"/>
      <c r="AU341" s="140"/>
      <c r="AV341" s="140"/>
      <c r="AW341" s="140"/>
      <c r="AX341" s="140"/>
      <c r="AY341" s="140"/>
      <c r="AZ341" s="140"/>
      <c r="BA341" s="140"/>
      <c r="BB341" s="140"/>
      <c r="BC341" s="140"/>
      <c r="BD341" s="140"/>
      <c r="BE341" s="140"/>
      <c r="BF341" s="140"/>
      <c r="BG341" s="140"/>
      <c r="BH341" s="140"/>
      <c r="BI341" s="140"/>
      <c r="BJ341" s="140"/>
      <c r="BK341" s="140"/>
      <c r="BL341" s="140"/>
      <c r="BM341" s="140"/>
      <c r="BN341" s="140"/>
      <c r="BO341" s="140"/>
      <c r="BP341" s="140"/>
    </row>
    <row r="342" spans="1:68" x14ac:dyDescent="0.25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0"/>
      <c r="S342" s="140"/>
      <c r="T342" s="140"/>
      <c r="U342" s="140"/>
      <c r="V342" s="140"/>
      <c r="W342" s="140"/>
      <c r="X342" s="140"/>
      <c r="Y342" s="140"/>
      <c r="Z342" s="140"/>
      <c r="AA342" s="140"/>
      <c r="AB342" s="140"/>
      <c r="AC342" s="140"/>
      <c r="AD342" s="140"/>
      <c r="AE342" s="140"/>
      <c r="AF342" s="140"/>
      <c r="AG342" s="140"/>
      <c r="AH342" s="140"/>
      <c r="AI342" s="140"/>
      <c r="AJ342" s="140"/>
      <c r="AK342" s="140"/>
      <c r="AL342" s="140"/>
      <c r="AM342" s="140"/>
      <c r="AN342" s="140"/>
      <c r="AO342" s="140"/>
      <c r="AP342" s="140"/>
      <c r="AQ342" s="140"/>
      <c r="AR342" s="140"/>
      <c r="AS342" s="140"/>
      <c r="AT342" s="140"/>
      <c r="AU342" s="140"/>
      <c r="AV342" s="140"/>
      <c r="AW342" s="140"/>
      <c r="AX342" s="140"/>
      <c r="AY342" s="140"/>
      <c r="AZ342" s="140"/>
      <c r="BA342" s="140"/>
      <c r="BB342" s="140"/>
      <c r="BC342" s="140"/>
      <c r="BD342" s="140"/>
      <c r="BE342" s="140"/>
      <c r="BF342" s="140"/>
      <c r="BG342" s="140"/>
      <c r="BH342" s="140"/>
      <c r="BI342" s="140"/>
      <c r="BJ342" s="140"/>
      <c r="BK342" s="140"/>
      <c r="BL342" s="140"/>
      <c r="BM342" s="140"/>
      <c r="BN342" s="140"/>
      <c r="BO342" s="140"/>
      <c r="BP342" s="140"/>
    </row>
    <row r="343" spans="1:68" x14ac:dyDescent="0.25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K343" s="140"/>
      <c r="L343" s="140"/>
      <c r="M343" s="140"/>
      <c r="N343" s="140"/>
      <c r="O343" s="140"/>
      <c r="P343" s="140"/>
      <c r="Q343" s="140"/>
      <c r="R343" s="140"/>
      <c r="S343" s="140"/>
      <c r="T343" s="140"/>
      <c r="U343" s="140"/>
      <c r="V343" s="140"/>
      <c r="W343" s="140"/>
      <c r="X343" s="140"/>
      <c r="Y343" s="140"/>
      <c r="Z343" s="140"/>
      <c r="AA343" s="140"/>
      <c r="AB343" s="140"/>
      <c r="AC343" s="140"/>
      <c r="AD343" s="140"/>
      <c r="AE343" s="140"/>
      <c r="AF343" s="140"/>
      <c r="AG343" s="140"/>
      <c r="AH343" s="140"/>
      <c r="AI343" s="140"/>
      <c r="AJ343" s="140"/>
      <c r="AK343" s="140"/>
      <c r="AL343" s="140"/>
      <c r="AM343" s="140"/>
      <c r="AN343" s="140"/>
      <c r="AO343" s="140"/>
      <c r="AP343" s="140"/>
      <c r="AQ343" s="140"/>
      <c r="AR343" s="140"/>
      <c r="AS343" s="140"/>
      <c r="AT343" s="140"/>
      <c r="AU343" s="140"/>
      <c r="AV343" s="140"/>
      <c r="AW343" s="140"/>
      <c r="AX343" s="140"/>
      <c r="AY343" s="140"/>
      <c r="AZ343" s="140"/>
      <c r="BA343" s="140"/>
      <c r="BB343" s="140"/>
      <c r="BC343" s="140"/>
      <c r="BD343" s="140"/>
      <c r="BE343" s="140"/>
      <c r="BF343" s="140"/>
      <c r="BG343" s="140"/>
      <c r="BH343" s="140"/>
      <c r="BI343" s="140"/>
      <c r="BJ343" s="140"/>
      <c r="BK343" s="140"/>
      <c r="BL343" s="140"/>
      <c r="BM343" s="140"/>
      <c r="BN343" s="140"/>
      <c r="BO343" s="140"/>
      <c r="BP343" s="140"/>
    </row>
    <row r="344" spans="1:68" x14ac:dyDescent="0.25">
      <c r="A344" s="140"/>
      <c r="B344" s="140"/>
      <c r="C344" s="140"/>
      <c r="D344" s="140"/>
      <c r="E344" s="140"/>
      <c r="F344" s="140"/>
      <c r="G344" s="140"/>
      <c r="H344" s="140"/>
      <c r="I344" s="140"/>
      <c r="J344" s="140"/>
      <c r="K344" s="140"/>
      <c r="L344" s="140"/>
      <c r="M344" s="140"/>
      <c r="N344" s="140"/>
      <c r="O344" s="140"/>
      <c r="P344" s="140"/>
      <c r="Q344" s="140"/>
      <c r="R344" s="140"/>
      <c r="S344" s="140"/>
      <c r="T344" s="140"/>
      <c r="U344" s="140"/>
      <c r="V344" s="140"/>
      <c r="W344" s="140"/>
      <c r="X344" s="140"/>
      <c r="Y344" s="140"/>
      <c r="Z344" s="140"/>
      <c r="AA344" s="140"/>
      <c r="AB344" s="140"/>
      <c r="AC344" s="140"/>
      <c r="AD344" s="140"/>
      <c r="AE344" s="140"/>
      <c r="AF344" s="140"/>
      <c r="AG344" s="140"/>
      <c r="AH344" s="140"/>
      <c r="AI344" s="140"/>
      <c r="AJ344" s="140"/>
      <c r="AK344" s="140"/>
      <c r="AL344" s="140"/>
      <c r="AM344" s="140"/>
      <c r="AN344" s="140"/>
      <c r="AO344" s="140"/>
      <c r="AP344" s="140"/>
      <c r="AQ344" s="140"/>
      <c r="AR344" s="140"/>
      <c r="AS344" s="140"/>
      <c r="AT344" s="140"/>
      <c r="AU344" s="140"/>
      <c r="AV344" s="140"/>
      <c r="AW344" s="140"/>
      <c r="AX344" s="140"/>
      <c r="AY344" s="140"/>
      <c r="AZ344" s="140"/>
      <c r="BA344" s="140"/>
      <c r="BB344" s="140"/>
      <c r="BC344" s="140"/>
      <c r="BD344" s="140"/>
      <c r="BE344" s="140"/>
      <c r="BF344" s="140"/>
      <c r="BG344" s="140"/>
      <c r="BH344" s="140"/>
      <c r="BI344" s="140"/>
      <c r="BJ344" s="140"/>
      <c r="BK344" s="140"/>
      <c r="BL344" s="140"/>
      <c r="BM344" s="140"/>
      <c r="BN344" s="140"/>
      <c r="BO344" s="140"/>
      <c r="BP344" s="140"/>
    </row>
    <row r="345" spans="1:68" x14ac:dyDescent="0.25">
      <c r="A345" s="140"/>
      <c r="B345" s="140"/>
      <c r="C345" s="140"/>
      <c r="D345" s="140"/>
      <c r="E345" s="140"/>
      <c r="F345" s="140"/>
      <c r="G345" s="140"/>
      <c r="H345" s="140"/>
      <c r="I345" s="140"/>
      <c r="J345" s="140"/>
      <c r="K345" s="140"/>
      <c r="L345" s="140"/>
      <c r="M345" s="140"/>
      <c r="N345" s="140"/>
      <c r="O345" s="140"/>
      <c r="P345" s="140"/>
      <c r="Q345" s="140"/>
      <c r="R345" s="140"/>
      <c r="S345" s="140"/>
      <c r="T345" s="140"/>
      <c r="U345" s="140"/>
      <c r="V345" s="140"/>
      <c r="W345" s="140"/>
      <c r="X345" s="140"/>
      <c r="Y345" s="140"/>
      <c r="Z345" s="140"/>
      <c r="AA345" s="140"/>
      <c r="AB345" s="140"/>
      <c r="AC345" s="140"/>
      <c r="AD345" s="140"/>
      <c r="AE345" s="140"/>
      <c r="AF345" s="140"/>
      <c r="AG345" s="140"/>
      <c r="AH345" s="140"/>
      <c r="AI345" s="140"/>
      <c r="AJ345" s="140"/>
      <c r="AK345" s="140"/>
      <c r="AL345" s="140"/>
      <c r="AM345" s="140"/>
      <c r="AN345" s="140"/>
      <c r="AO345" s="140"/>
      <c r="AP345" s="140"/>
      <c r="AQ345" s="140"/>
      <c r="AR345" s="140"/>
      <c r="AS345" s="140"/>
      <c r="AT345" s="140"/>
      <c r="AU345" s="140"/>
      <c r="AV345" s="140"/>
      <c r="AW345" s="140"/>
      <c r="AX345" s="140"/>
      <c r="AY345" s="140"/>
      <c r="AZ345" s="140"/>
      <c r="BA345" s="140"/>
      <c r="BB345" s="140"/>
      <c r="BC345" s="140"/>
      <c r="BD345" s="140"/>
      <c r="BE345" s="140"/>
      <c r="BF345" s="140"/>
      <c r="BG345" s="140"/>
      <c r="BH345" s="140"/>
      <c r="BI345" s="140"/>
      <c r="BJ345" s="140"/>
      <c r="BK345" s="140"/>
      <c r="BL345" s="140"/>
      <c r="BM345" s="140"/>
      <c r="BN345" s="140"/>
      <c r="BO345" s="140"/>
      <c r="BP345" s="140"/>
    </row>
    <row r="346" spans="1:68" x14ac:dyDescent="0.25">
      <c r="A346" s="140"/>
      <c r="B346" s="140"/>
      <c r="C346" s="140"/>
      <c r="D346" s="140"/>
      <c r="E346" s="140"/>
      <c r="F346" s="140"/>
      <c r="G346" s="140"/>
      <c r="H346" s="140"/>
      <c r="I346" s="140"/>
      <c r="J346" s="140"/>
      <c r="K346" s="140"/>
      <c r="L346" s="140"/>
      <c r="M346" s="140"/>
      <c r="N346" s="140"/>
      <c r="O346" s="140"/>
      <c r="P346" s="140"/>
      <c r="Q346" s="140"/>
      <c r="R346" s="140"/>
      <c r="S346" s="140"/>
      <c r="T346" s="140"/>
      <c r="U346" s="140"/>
      <c r="V346" s="140"/>
      <c r="W346" s="140"/>
      <c r="X346" s="140"/>
      <c r="Y346" s="140"/>
      <c r="Z346" s="140"/>
      <c r="AA346" s="140"/>
      <c r="AB346" s="140"/>
      <c r="AC346" s="140"/>
      <c r="AD346" s="140"/>
      <c r="AE346" s="140"/>
      <c r="AF346" s="140"/>
      <c r="AG346" s="140"/>
      <c r="AH346" s="140"/>
      <c r="AI346" s="140"/>
      <c r="AJ346" s="140"/>
      <c r="AK346" s="140"/>
      <c r="AL346" s="140"/>
      <c r="AM346" s="140"/>
      <c r="AN346" s="140"/>
      <c r="AO346" s="140"/>
      <c r="AP346" s="140"/>
      <c r="AQ346" s="140"/>
      <c r="AR346" s="140"/>
      <c r="AS346" s="140"/>
      <c r="AT346" s="140"/>
      <c r="AU346" s="140"/>
      <c r="AV346" s="140"/>
      <c r="AW346" s="140"/>
      <c r="AX346" s="140"/>
      <c r="AY346" s="140"/>
      <c r="AZ346" s="140"/>
      <c r="BA346" s="140"/>
      <c r="BB346" s="140"/>
      <c r="BC346" s="140"/>
      <c r="BD346" s="140"/>
      <c r="BE346" s="140"/>
      <c r="BF346" s="140"/>
      <c r="BG346" s="140"/>
      <c r="BH346" s="140"/>
      <c r="BI346" s="140"/>
      <c r="BJ346" s="140"/>
      <c r="BK346" s="140"/>
      <c r="BL346" s="140"/>
      <c r="BM346" s="140"/>
      <c r="BN346" s="140"/>
      <c r="BO346" s="140"/>
      <c r="BP346" s="140"/>
    </row>
    <row r="347" spans="1:68" x14ac:dyDescent="0.25">
      <c r="A347" s="140"/>
      <c r="B347" s="140"/>
      <c r="C347" s="140"/>
      <c r="D347" s="140"/>
      <c r="E347" s="140"/>
      <c r="F347" s="140"/>
      <c r="G347" s="140"/>
      <c r="H347" s="140"/>
      <c r="I347" s="140"/>
      <c r="J347" s="140"/>
      <c r="K347" s="140"/>
      <c r="L347" s="140"/>
      <c r="M347" s="140"/>
      <c r="N347" s="140"/>
      <c r="O347" s="140"/>
      <c r="P347" s="140"/>
      <c r="Q347" s="140"/>
      <c r="R347" s="140"/>
      <c r="S347" s="140"/>
      <c r="T347" s="140"/>
      <c r="U347" s="140"/>
      <c r="V347" s="140"/>
      <c r="W347" s="140"/>
      <c r="X347" s="140"/>
      <c r="Y347" s="140"/>
      <c r="Z347" s="140"/>
      <c r="AA347" s="140"/>
      <c r="AB347" s="140"/>
      <c r="AC347" s="140"/>
      <c r="AD347" s="140"/>
      <c r="AE347" s="140"/>
      <c r="AF347" s="140"/>
      <c r="AG347" s="140"/>
      <c r="AH347" s="140"/>
      <c r="AI347" s="140"/>
      <c r="AJ347" s="140"/>
      <c r="AK347" s="140"/>
      <c r="AL347" s="140"/>
      <c r="AM347" s="140"/>
      <c r="AN347" s="140"/>
      <c r="AO347" s="140"/>
      <c r="AP347" s="140"/>
      <c r="AQ347" s="140"/>
      <c r="AR347" s="140"/>
      <c r="AS347" s="140"/>
      <c r="AT347" s="140"/>
      <c r="AU347" s="140"/>
      <c r="AV347" s="140"/>
      <c r="AW347" s="140"/>
      <c r="AX347" s="140"/>
      <c r="AY347" s="140"/>
      <c r="AZ347" s="140"/>
      <c r="BA347" s="140"/>
      <c r="BB347" s="140"/>
      <c r="BC347" s="140"/>
      <c r="BD347" s="140"/>
      <c r="BE347" s="140"/>
      <c r="BF347" s="140"/>
      <c r="BG347" s="140"/>
      <c r="BH347" s="140"/>
      <c r="BI347" s="140"/>
      <c r="BJ347" s="140"/>
      <c r="BK347" s="140"/>
      <c r="BL347" s="140"/>
      <c r="BM347" s="140"/>
      <c r="BN347" s="140"/>
      <c r="BO347" s="140"/>
      <c r="BP347" s="140"/>
    </row>
    <row r="348" spans="1:68" x14ac:dyDescent="0.25">
      <c r="A348" s="140"/>
      <c r="B348" s="140"/>
      <c r="C348" s="140"/>
      <c r="D348" s="140"/>
      <c r="E348" s="140"/>
      <c r="F348" s="140"/>
      <c r="G348" s="140"/>
      <c r="H348" s="140"/>
      <c r="I348" s="140"/>
      <c r="J348" s="140"/>
      <c r="K348" s="140"/>
      <c r="L348" s="140"/>
      <c r="M348" s="140"/>
      <c r="N348" s="140"/>
      <c r="O348" s="140"/>
      <c r="P348" s="140"/>
      <c r="Q348" s="140"/>
      <c r="R348" s="140"/>
      <c r="S348" s="140"/>
      <c r="T348" s="140"/>
      <c r="U348" s="140"/>
      <c r="V348" s="140"/>
      <c r="W348" s="140"/>
      <c r="X348" s="140"/>
      <c r="Y348" s="140"/>
      <c r="Z348" s="140"/>
      <c r="AA348" s="140"/>
      <c r="AB348" s="140"/>
      <c r="AC348" s="140"/>
      <c r="AD348" s="140"/>
      <c r="AE348" s="140"/>
      <c r="AF348" s="140"/>
      <c r="AG348" s="140"/>
      <c r="AH348" s="140"/>
      <c r="AI348" s="140"/>
      <c r="AJ348" s="140"/>
      <c r="AK348" s="140"/>
      <c r="AL348" s="140"/>
      <c r="AM348" s="140"/>
      <c r="AN348" s="140"/>
      <c r="AO348" s="140"/>
      <c r="AP348" s="140"/>
      <c r="AQ348" s="140"/>
      <c r="AR348" s="140"/>
      <c r="AS348" s="140"/>
      <c r="AT348" s="140"/>
      <c r="AU348" s="140"/>
      <c r="AV348" s="140"/>
      <c r="AW348" s="140"/>
      <c r="AX348" s="140"/>
      <c r="AY348" s="140"/>
      <c r="AZ348" s="140"/>
      <c r="BA348" s="140"/>
      <c r="BB348" s="140"/>
      <c r="BC348" s="140"/>
      <c r="BD348" s="140"/>
      <c r="BE348" s="140"/>
      <c r="BF348" s="140"/>
      <c r="BG348" s="140"/>
      <c r="BH348" s="140"/>
      <c r="BI348" s="140"/>
      <c r="BJ348" s="140"/>
      <c r="BK348" s="140"/>
      <c r="BL348" s="140"/>
      <c r="BM348" s="140"/>
      <c r="BN348" s="140"/>
      <c r="BO348" s="140"/>
      <c r="BP348" s="140"/>
    </row>
    <row r="349" spans="1:68" x14ac:dyDescent="0.25">
      <c r="A349" s="140"/>
      <c r="B349" s="140"/>
      <c r="C349" s="140"/>
      <c r="D349" s="140"/>
      <c r="E349" s="140"/>
      <c r="F349" s="140"/>
      <c r="G349" s="140"/>
      <c r="H349" s="140"/>
      <c r="I349" s="140"/>
      <c r="J349" s="140"/>
      <c r="K349" s="140"/>
      <c r="L349" s="140"/>
      <c r="M349" s="140"/>
      <c r="N349" s="140"/>
      <c r="O349" s="140"/>
      <c r="P349" s="140"/>
      <c r="Q349" s="140"/>
      <c r="R349" s="140"/>
      <c r="S349" s="140"/>
      <c r="T349" s="140"/>
      <c r="U349" s="140"/>
      <c r="V349" s="140"/>
      <c r="W349" s="140"/>
      <c r="X349" s="140"/>
      <c r="Y349" s="140"/>
      <c r="Z349" s="140"/>
      <c r="AA349" s="140"/>
      <c r="AB349" s="140"/>
      <c r="AC349" s="140"/>
      <c r="AD349" s="140"/>
      <c r="AE349" s="140"/>
      <c r="AF349" s="140"/>
      <c r="AG349" s="140"/>
      <c r="AH349" s="140"/>
      <c r="AI349" s="140"/>
      <c r="AJ349" s="140"/>
      <c r="AK349" s="140"/>
      <c r="AL349" s="140"/>
      <c r="AM349" s="140"/>
      <c r="AN349" s="140"/>
      <c r="AO349" s="140"/>
      <c r="AP349" s="140"/>
      <c r="AQ349" s="140"/>
      <c r="AR349" s="140"/>
      <c r="AS349" s="140"/>
      <c r="AT349" s="140"/>
      <c r="AU349" s="140"/>
      <c r="AV349" s="140"/>
      <c r="AW349" s="140"/>
      <c r="AX349" s="140"/>
      <c r="AY349" s="140"/>
      <c r="AZ349" s="140"/>
      <c r="BA349" s="140"/>
      <c r="BB349" s="140"/>
      <c r="BC349" s="140"/>
      <c r="BD349" s="140"/>
      <c r="BE349" s="140"/>
      <c r="BF349" s="140"/>
      <c r="BG349" s="140"/>
      <c r="BH349" s="140"/>
      <c r="BI349" s="140"/>
      <c r="BJ349" s="140"/>
      <c r="BK349" s="140"/>
      <c r="BL349" s="140"/>
      <c r="BM349" s="140"/>
      <c r="BN349" s="140"/>
      <c r="BO349" s="140"/>
      <c r="BP349" s="140"/>
    </row>
    <row r="350" spans="1:68" x14ac:dyDescent="0.25">
      <c r="A350" s="140"/>
      <c r="B350" s="140"/>
      <c r="C350" s="140"/>
      <c r="D350" s="140"/>
      <c r="E350" s="140"/>
      <c r="F350" s="140"/>
      <c r="G350" s="140"/>
      <c r="H350" s="140"/>
      <c r="I350" s="140"/>
      <c r="J350" s="140"/>
      <c r="K350" s="140"/>
      <c r="L350" s="140"/>
      <c r="M350" s="140"/>
      <c r="N350" s="140"/>
      <c r="O350" s="140"/>
      <c r="P350" s="140"/>
      <c r="Q350" s="140"/>
      <c r="R350" s="140"/>
      <c r="S350" s="140"/>
      <c r="T350" s="140"/>
      <c r="U350" s="140"/>
      <c r="V350" s="140"/>
      <c r="W350" s="140"/>
      <c r="X350" s="140"/>
      <c r="Y350" s="140"/>
      <c r="Z350" s="140"/>
      <c r="AA350" s="140"/>
      <c r="AB350" s="140"/>
      <c r="AC350" s="140"/>
      <c r="AD350" s="140"/>
      <c r="AE350" s="140"/>
      <c r="AF350" s="140"/>
      <c r="AG350" s="140"/>
      <c r="AH350" s="140"/>
      <c r="AI350" s="140"/>
      <c r="AJ350" s="140"/>
      <c r="AK350" s="140"/>
      <c r="AL350" s="140"/>
      <c r="AM350" s="140"/>
      <c r="AN350" s="140"/>
      <c r="AO350" s="140"/>
      <c r="AP350" s="140"/>
      <c r="AQ350" s="140"/>
      <c r="AR350" s="140"/>
      <c r="AS350" s="140"/>
      <c r="AT350" s="140"/>
      <c r="AU350" s="140"/>
      <c r="AV350" s="140"/>
      <c r="AW350" s="140"/>
      <c r="AX350" s="140"/>
      <c r="AY350" s="140"/>
      <c r="AZ350" s="140"/>
      <c r="BA350" s="140"/>
      <c r="BB350" s="140"/>
      <c r="BC350" s="140"/>
      <c r="BD350" s="140"/>
      <c r="BE350" s="140"/>
      <c r="BF350" s="140"/>
      <c r="BG350" s="140"/>
      <c r="BH350" s="140"/>
      <c r="BI350" s="140"/>
      <c r="BJ350" s="140"/>
      <c r="BK350" s="140"/>
      <c r="BL350" s="140"/>
      <c r="BM350" s="140"/>
      <c r="BN350" s="140"/>
      <c r="BO350" s="140"/>
      <c r="BP350" s="140"/>
    </row>
    <row r="351" spans="1:68" x14ac:dyDescent="0.25">
      <c r="A351" s="140"/>
      <c r="B351" s="140"/>
      <c r="C351" s="140"/>
      <c r="D351" s="140"/>
      <c r="E351" s="140"/>
      <c r="F351" s="140"/>
      <c r="G351" s="140"/>
      <c r="H351" s="140"/>
      <c r="I351" s="140"/>
      <c r="J351" s="140"/>
      <c r="K351" s="140"/>
      <c r="L351" s="140"/>
      <c r="M351" s="140"/>
      <c r="N351" s="140"/>
      <c r="O351" s="140"/>
      <c r="P351" s="140"/>
      <c r="Q351" s="140"/>
      <c r="R351" s="140"/>
      <c r="S351" s="140"/>
      <c r="T351" s="140"/>
      <c r="U351" s="140"/>
      <c r="V351" s="140"/>
      <c r="W351" s="140"/>
      <c r="X351" s="140"/>
      <c r="Y351" s="140"/>
      <c r="Z351" s="140"/>
      <c r="AA351" s="140"/>
      <c r="AB351" s="140"/>
      <c r="AC351" s="140"/>
      <c r="AD351" s="140"/>
      <c r="AE351" s="140"/>
      <c r="AF351" s="140"/>
      <c r="AG351" s="140"/>
      <c r="AH351" s="140"/>
      <c r="AI351" s="140"/>
      <c r="AJ351" s="140"/>
      <c r="AK351" s="140"/>
      <c r="AL351" s="140"/>
      <c r="AM351" s="140"/>
      <c r="AN351" s="140"/>
      <c r="AO351" s="140"/>
      <c r="AP351" s="140"/>
      <c r="AQ351" s="140"/>
      <c r="AR351" s="140"/>
      <c r="AS351" s="140"/>
      <c r="AT351" s="140"/>
      <c r="AU351" s="140"/>
      <c r="AV351" s="140"/>
      <c r="AW351" s="140"/>
      <c r="AX351" s="140"/>
      <c r="AY351" s="140"/>
      <c r="AZ351" s="140"/>
      <c r="BA351" s="140"/>
      <c r="BB351" s="140"/>
      <c r="BC351" s="140"/>
      <c r="BD351" s="140"/>
      <c r="BE351" s="140"/>
      <c r="BF351" s="140"/>
      <c r="BG351" s="140"/>
      <c r="BH351" s="140"/>
      <c r="BI351" s="140"/>
      <c r="BJ351" s="140"/>
      <c r="BK351" s="140"/>
      <c r="BL351" s="140"/>
      <c r="BM351" s="140"/>
      <c r="BN351" s="140"/>
      <c r="BO351" s="140"/>
      <c r="BP351" s="140"/>
    </row>
    <row r="352" spans="1:68" x14ac:dyDescent="0.25">
      <c r="A352" s="140"/>
      <c r="B352" s="140"/>
      <c r="C352" s="140"/>
      <c r="D352" s="140"/>
      <c r="E352" s="140"/>
      <c r="F352" s="140"/>
      <c r="G352" s="140"/>
      <c r="H352" s="140"/>
      <c r="I352" s="140"/>
      <c r="J352" s="140"/>
      <c r="K352" s="140"/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  <c r="AF352" s="140"/>
      <c r="AG352" s="140"/>
      <c r="AH352" s="140"/>
      <c r="AI352" s="140"/>
      <c r="AJ352" s="140"/>
      <c r="AK352" s="140"/>
      <c r="AL352" s="140"/>
      <c r="AM352" s="140"/>
      <c r="AN352" s="140"/>
      <c r="AO352" s="140"/>
      <c r="AP352" s="140"/>
      <c r="AQ352" s="140"/>
      <c r="AR352" s="140"/>
      <c r="AS352" s="140"/>
      <c r="AT352" s="140"/>
      <c r="AU352" s="140"/>
      <c r="AV352" s="140"/>
      <c r="AW352" s="140"/>
      <c r="AX352" s="140"/>
      <c r="AY352" s="140"/>
      <c r="AZ352" s="140"/>
      <c r="BA352" s="140"/>
      <c r="BB352" s="140"/>
      <c r="BC352" s="140"/>
      <c r="BD352" s="140"/>
      <c r="BE352" s="140"/>
      <c r="BF352" s="140"/>
      <c r="BG352" s="140"/>
      <c r="BH352" s="140"/>
      <c r="BI352" s="140"/>
      <c r="BJ352" s="140"/>
      <c r="BK352" s="140"/>
      <c r="BL352" s="140"/>
      <c r="BM352" s="140"/>
      <c r="BN352" s="140"/>
      <c r="BO352" s="140"/>
      <c r="BP352" s="140"/>
    </row>
    <row r="353" spans="1:68" x14ac:dyDescent="0.25">
      <c r="A353" s="140"/>
      <c r="B353" s="140"/>
      <c r="C353" s="140"/>
      <c r="D353" s="140"/>
      <c r="E353" s="140"/>
      <c r="F353" s="140"/>
      <c r="G353" s="140"/>
      <c r="H353" s="140"/>
      <c r="I353" s="140"/>
      <c r="J353" s="140"/>
      <c r="K353" s="140"/>
      <c r="L353" s="140"/>
      <c r="M353" s="140"/>
      <c r="N353" s="140"/>
      <c r="O353" s="140"/>
      <c r="P353" s="140"/>
      <c r="Q353" s="140"/>
      <c r="R353" s="140"/>
      <c r="S353" s="140"/>
      <c r="T353" s="140"/>
      <c r="U353" s="140"/>
      <c r="V353" s="140"/>
      <c r="W353" s="140"/>
      <c r="X353" s="140"/>
      <c r="Y353" s="140"/>
      <c r="Z353" s="140"/>
      <c r="AA353" s="140"/>
      <c r="AB353" s="140"/>
      <c r="AC353" s="140"/>
      <c r="AD353" s="140"/>
      <c r="AE353" s="140"/>
      <c r="AF353" s="140"/>
      <c r="AG353" s="140"/>
      <c r="AH353" s="140"/>
      <c r="AI353" s="140"/>
      <c r="AJ353" s="140"/>
      <c r="AK353" s="140"/>
      <c r="AL353" s="140"/>
      <c r="AM353" s="140"/>
      <c r="AN353" s="140"/>
      <c r="AO353" s="140"/>
      <c r="AP353" s="140"/>
      <c r="AQ353" s="140"/>
      <c r="AR353" s="140"/>
      <c r="AS353" s="140"/>
      <c r="AT353" s="140"/>
      <c r="AU353" s="140"/>
      <c r="AV353" s="140"/>
      <c r="AW353" s="140"/>
      <c r="AX353" s="140"/>
      <c r="AY353" s="140"/>
      <c r="AZ353" s="140"/>
      <c r="BA353" s="140"/>
      <c r="BB353" s="140"/>
      <c r="BC353" s="140"/>
      <c r="BD353" s="140"/>
      <c r="BE353" s="140"/>
      <c r="BF353" s="140"/>
      <c r="BG353" s="140"/>
      <c r="BH353" s="140"/>
      <c r="BI353" s="140"/>
      <c r="BJ353" s="140"/>
      <c r="BK353" s="140"/>
      <c r="BL353" s="140"/>
      <c r="BM353" s="140"/>
      <c r="BN353" s="140"/>
      <c r="BO353" s="140"/>
      <c r="BP353" s="140"/>
    </row>
    <row r="354" spans="1:68" x14ac:dyDescent="0.25">
      <c r="A354" s="140"/>
      <c r="B354" s="140"/>
      <c r="C354" s="140"/>
      <c r="D354" s="140"/>
      <c r="E354" s="140"/>
      <c r="F354" s="140"/>
      <c r="G354" s="140"/>
      <c r="H354" s="140"/>
      <c r="I354" s="140"/>
      <c r="J354" s="140"/>
      <c r="K354" s="140"/>
      <c r="L354" s="140"/>
      <c r="M354" s="140"/>
      <c r="N354" s="140"/>
      <c r="O354" s="140"/>
      <c r="P354" s="140"/>
      <c r="Q354" s="140"/>
      <c r="R354" s="140"/>
      <c r="S354" s="140"/>
      <c r="T354" s="140"/>
      <c r="U354" s="140"/>
      <c r="V354" s="140"/>
      <c r="W354" s="140"/>
      <c r="X354" s="140"/>
      <c r="Y354" s="140"/>
      <c r="Z354" s="140"/>
      <c r="AA354" s="140"/>
      <c r="AB354" s="140"/>
      <c r="AC354" s="140"/>
      <c r="AD354" s="140"/>
      <c r="AE354" s="140"/>
      <c r="AF354" s="140"/>
      <c r="AG354" s="140"/>
      <c r="AH354" s="140"/>
      <c r="AI354" s="140"/>
      <c r="AJ354" s="140"/>
      <c r="AK354" s="140"/>
      <c r="AL354" s="140"/>
      <c r="AM354" s="140"/>
      <c r="AN354" s="140"/>
      <c r="AO354" s="140"/>
      <c r="AP354" s="140"/>
      <c r="AQ354" s="140"/>
      <c r="AR354" s="140"/>
      <c r="AS354" s="140"/>
      <c r="AT354" s="140"/>
      <c r="AU354" s="140"/>
      <c r="AV354" s="140"/>
      <c r="AW354" s="140"/>
      <c r="AX354" s="140"/>
      <c r="AY354" s="140"/>
      <c r="AZ354" s="140"/>
      <c r="BA354" s="140"/>
      <c r="BB354" s="140"/>
      <c r="BC354" s="140"/>
      <c r="BD354" s="140"/>
      <c r="BE354" s="140"/>
      <c r="BF354" s="140"/>
      <c r="BG354" s="140"/>
      <c r="BH354" s="140"/>
      <c r="BI354" s="140"/>
      <c r="BJ354" s="140"/>
      <c r="BK354" s="140"/>
      <c r="BL354" s="140"/>
      <c r="BM354" s="140"/>
      <c r="BN354" s="140"/>
      <c r="BO354" s="140"/>
      <c r="BP354" s="140"/>
    </row>
    <row r="355" spans="1:68" x14ac:dyDescent="0.25">
      <c r="A355" s="140"/>
      <c r="B355" s="140"/>
      <c r="C355" s="140"/>
      <c r="D355" s="140"/>
      <c r="E355" s="140"/>
      <c r="F355" s="140"/>
      <c r="G355" s="140"/>
      <c r="H355" s="140"/>
      <c r="I355" s="140"/>
      <c r="J355" s="140"/>
      <c r="K355" s="140"/>
      <c r="L355" s="140"/>
      <c r="M355" s="140"/>
      <c r="N355" s="140"/>
      <c r="O355" s="140"/>
      <c r="P355" s="140"/>
      <c r="Q355" s="140"/>
      <c r="R355" s="140"/>
      <c r="S355" s="140"/>
      <c r="T355" s="140"/>
      <c r="U355" s="140"/>
      <c r="V355" s="140"/>
      <c r="W355" s="140"/>
      <c r="X355" s="140"/>
      <c r="Y355" s="140"/>
      <c r="Z355" s="140"/>
      <c r="AA355" s="140"/>
      <c r="AB355" s="140"/>
      <c r="AC355" s="140"/>
      <c r="AD355" s="140"/>
      <c r="AE355" s="140"/>
      <c r="AF355" s="140"/>
      <c r="AG355" s="140"/>
      <c r="AH355" s="140"/>
      <c r="AI355" s="140"/>
      <c r="AJ355" s="140"/>
      <c r="AK355" s="140"/>
      <c r="AL355" s="140"/>
      <c r="AM355" s="140"/>
      <c r="AN355" s="140"/>
      <c r="AO355" s="140"/>
      <c r="AP355" s="140"/>
      <c r="AQ355" s="140"/>
      <c r="AR355" s="140"/>
      <c r="AS355" s="140"/>
      <c r="AT355" s="140"/>
      <c r="AU355" s="140"/>
      <c r="AV355" s="140"/>
      <c r="AW355" s="140"/>
      <c r="AX355" s="140"/>
      <c r="AY355" s="140"/>
      <c r="AZ355" s="140"/>
      <c r="BA355" s="140"/>
      <c r="BB355" s="140"/>
      <c r="BC355" s="140"/>
      <c r="BD355" s="140"/>
      <c r="BE355" s="140"/>
      <c r="BF355" s="140"/>
      <c r="BG355" s="140"/>
      <c r="BH355" s="140"/>
      <c r="BI355" s="140"/>
      <c r="BJ355" s="140"/>
      <c r="BK355" s="140"/>
      <c r="BL355" s="140"/>
      <c r="BM355" s="140"/>
      <c r="BN355" s="140"/>
      <c r="BO355" s="140"/>
      <c r="BP355" s="140"/>
    </row>
    <row r="356" spans="1:68" x14ac:dyDescent="0.25">
      <c r="A356" s="140"/>
      <c r="B356" s="140"/>
      <c r="C356" s="140"/>
      <c r="D356" s="140"/>
      <c r="E356" s="140"/>
      <c r="F356" s="140"/>
      <c r="G356" s="140"/>
      <c r="H356" s="140"/>
      <c r="I356" s="140"/>
      <c r="J356" s="140"/>
      <c r="K356" s="140"/>
      <c r="L356" s="140"/>
      <c r="M356" s="140"/>
      <c r="N356" s="140"/>
      <c r="O356" s="140"/>
      <c r="P356" s="140"/>
      <c r="Q356" s="140"/>
      <c r="R356" s="140"/>
      <c r="S356" s="140"/>
      <c r="T356" s="140"/>
      <c r="U356" s="140"/>
      <c r="V356" s="140"/>
      <c r="W356" s="140"/>
      <c r="X356" s="140"/>
      <c r="Y356" s="140"/>
      <c r="Z356" s="140"/>
      <c r="AA356" s="140"/>
      <c r="AB356" s="140"/>
      <c r="AC356" s="140"/>
      <c r="AD356" s="140"/>
      <c r="AE356" s="140"/>
      <c r="AF356" s="140"/>
      <c r="AG356" s="140"/>
      <c r="AH356" s="140"/>
      <c r="AI356" s="140"/>
      <c r="AJ356" s="140"/>
      <c r="AK356" s="140"/>
      <c r="AL356" s="140"/>
      <c r="AM356" s="140"/>
      <c r="AN356" s="140"/>
      <c r="AO356" s="140"/>
      <c r="AP356" s="140"/>
      <c r="AQ356" s="140"/>
      <c r="AR356" s="140"/>
      <c r="AS356" s="140"/>
      <c r="AT356" s="140"/>
      <c r="AU356" s="140"/>
      <c r="AV356" s="140"/>
      <c r="AW356" s="140"/>
      <c r="AX356" s="140"/>
      <c r="AY356" s="140"/>
      <c r="AZ356" s="140"/>
      <c r="BA356" s="140"/>
      <c r="BB356" s="140"/>
      <c r="BC356" s="140"/>
      <c r="BD356" s="140"/>
      <c r="BE356" s="140"/>
      <c r="BF356" s="140"/>
      <c r="BG356" s="140"/>
      <c r="BH356" s="140"/>
      <c r="BI356" s="140"/>
      <c r="BJ356" s="140"/>
      <c r="BK356" s="140"/>
      <c r="BL356" s="140"/>
      <c r="BM356" s="140"/>
      <c r="BN356" s="140"/>
      <c r="BO356" s="140"/>
      <c r="BP356" s="140"/>
    </row>
    <row r="357" spans="1:68" x14ac:dyDescent="0.25">
      <c r="A357" s="140"/>
      <c r="B357" s="140"/>
      <c r="C357" s="140"/>
      <c r="D357" s="140"/>
      <c r="E357" s="140"/>
      <c r="F357" s="140"/>
      <c r="G357" s="140"/>
      <c r="H357" s="140"/>
      <c r="I357" s="140"/>
      <c r="J357" s="140"/>
      <c r="K357" s="140"/>
      <c r="L357" s="140"/>
      <c r="M357" s="140"/>
      <c r="N357" s="140"/>
      <c r="O357" s="140"/>
      <c r="P357" s="140"/>
      <c r="Q357" s="140"/>
      <c r="R357" s="140"/>
      <c r="S357" s="140"/>
      <c r="T357" s="140"/>
      <c r="U357" s="140"/>
      <c r="V357" s="140"/>
      <c r="W357" s="140"/>
      <c r="X357" s="140"/>
      <c r="Y357" s="140"/>
      <c r="Z357" s="140"/>
      <c r="AA357" s="140"/>
      <c r="AB357" s="140"/>
      <c r="AC357" s="140"/>
      <c r="AD357" s="140"/>
      <c r="AE357" s="140"/>
      <c r="AF357" s="140"/>
      <c r="AG357" s="140"/>
      <c r="AH357" s="140"/>
      <c r="AI357" s="140"/>
      <c r="AJ357" s="140"/>
      <c r="AK357" s="140"/>
      <c r="AL357" s="140"/>
      <c r="AM357" s="140"/>
      <c r="AN357" s="140"/>
      <c r="AO357" s="140"/>
      <c r="AP357" s="140"/>
      <c r="AQ357" s="140"/>
      <c r="AR357" s="140"/>
      <c r="AS357" s="140"/>
      <c r="AT357" s="140"/>
      <c r="AU357" s="140"/>
      <c r="AV357" s="140"/>
      <c r="AW357" s="140"/>
      <c r="AX357" s="140"/>
      <c r="AY357" s="140"/>
      <c r="AZ357" s="140"/>
      <c r="BA357" s="140"/>
      <c r="BB357" s="140"/>
      <c r="BC357" s="140"/>
      <c r="BD357" s="140"/>
      <c r="BE357" s="140"/>
      <c r="BF357" s="140"/>
      <c r="BG357" s="140"/>
      <c r="BH357" s="140"/>
      <c r="BI357" s="140"/>
      <c r="BJ357" s="140"/>
      <c r="BK357" s="140"/>
      <c r="BL357" s="140"/>
      <c r="BM357" s="140"/>
      <c r="BN357" s="140"/>
      <c r="BO357" s="140"/>
      <c r="BP357" s="140"/>
    </row>
    <row r="358" spans="1:68" x14ac:dyDescent="0.25">
      <c r="A358" s="140"/>
      <c r="B358" s="140"/>
      <c r="C358" s="140"/>
      <c r="D358" s="140"/>
      <c r="E358" s="140"/>
      <c r="F358" s="140"/>
      <c r="G358" s="140"/>
      <c r="H358" s="140"/>
      <c r="I358" s="140"/>
      <c r="J358" s="140"/>
      <c r="K358" s="140"/>
      <c r="L358" s="140"/>
      <c r="M358" s="140"/>
      <c r="N358" s="140"/>
      <c r="O358" s="140"/>
      <c r="P358" s="140"/>
      <c r="Q358" s="140"/>
      <c r="R358" s="140"/>
      <c r="S358" s="140"/>
      <c r="T358" s="140"/>
      <c r="U358" s="140"/>
      <c r="V358" s="140"/>
      <c r="W358" s="140"/>
      <c r="X358" s="140"/>
      <c r="Y358" s="140"/>
      <c r="Z358" s="140"/>
      <c r="AA358" s="140"/>
      <c r="AB358" s="140"/>
      <c r="AC358" s="140"/>
      <c r="AD358" s="140"/>
      <c r="AE358" s="140"/>
      <c r="AF358" s="140"/>
      <c r="AG358" s="140"/>
      <c r="AH358" s="140"/>
      <c r="AI358" s="140"/>
      <c r="AJ358" s="140"/>
      <c r="AK358" s="140"/>
      <c r="AL358" s="140"/>
      <c r="AM358" s="140"/>
      <c r="AN358" s="140"/>
      <c r="AO358" s="140"/>
      <c r="AP358" s="140"/>
      <c r="AQ358" s="140"/>
      <c r="AR358" s="140"/>
      <c r="AS358" s="140"/>
      <c r="AT358" s="140"/>
      <c r="AU358" s="140"/>
      <c r="AV358" s="140"/>
      <c r="AW358" s="140"/>
      <c r="AX358" s="140"/>
      <c r="AY358" s="140"/>
      <c r="AZ358" s="140"/>
      <c r="BA358" s="140"/>
      <c r="BB358" s="140"/>
      <c r="BC358" s="140"/>
      <c r="BD358" s="140"/>
      <c r="BE358" s="140"/>
      <c r="BF358" s="140"/>
      <c r="BG358" s="140"/>
      <c r="BH358" s="140"/>
      <c r="BI358" s="140"/>
      <c r="BJ358" s="140"/>
      <c r="BK358" s="140"/>
      <c r="BL358" s="140"/>
      <c r="BM358" s="140"/>
      <c r="BN358" s="140"/>
      <c r="BO358" s="140"/>
      <c r="BP358" s="140"/>
    </row>
    <row r="359" spans="1:68" x14ac:dyDescent="0.25">
      <c r="A359" s="140"/>
      <c r="B359" s="140"/>
      <c r="C359" s="140"/>
      <c r="D359" s="140"/>
      <c r="E359" s="140"/>
      <c r="F359" s="140"/>
      <c r="G359" s="140"/>
      <c r="H359" s="140"/>
      <c r="I359" s="140"/>
      <c r="J359" s="140"/>
      <c r="K359" s="140"/>
      <c r="L359" s="140"/>
      <c r="M359" s="140"/>
      <c r="N359" s="140"/>
      <c r="O359" s="140"/>
      <c r="P359" s="140"/>
      <c r="Q359" s="140"/>
      <c r="R359" s="140"/>
      <c r="S359" s="140"/>
      <c r="T359" s="140"/>
      <c r="U359" s="140"/>
      <c r="V359" s="140"/>
      <c r="W359" s="140"/>
      <c r="X359" s="140"/>
      <c r="Y359" s="140"/>
      <c r="Z359" s="140"/>
      <c r="AA359" s="140"/>
      <c r="AB359" s="140"/>
      <c r="AC359" s="140"/>
      <c r="AD359" s="140"/>
      <c r="AE359" s="140"/>
      <c r="AF359" s="140"/>
      <c r="AG359" s="140"/>
      <c r="AH359" s="140"/>
      <c r="AI359" s="140"/>
      <c r="AJ359" s="140"/>
      <c r="AK359" s="140"/>
      <c r="AL359" s="140"/>
      <c r="AM359" s="140"/>
      <c r="AN359" s="140"/>
      <c r="AO359" s="140"/>
      <c r="AP359" s="140"/>
      <c r="AQ359" s="140"/>
      <c r="AR359" s="140"/>
      <c r="AS359" s="140"/>
      <c r="AT359" s="140"/>
      <c r="AU359" s="140"/>
      <c r="AV359" s="140"/>
      <c r="AW359" s="140"/>
      <c r="AX359" s="140"/>
      <c r="AY359" s="140"/>
      <c r="AZ359" s="140"/>
      <c r="BA359" s="140"/>
      <c r="BB359" s="140"/>
      <c r="BC359" s="140"/>
      <c r="BD359" s="140"/>
      <c r="BE359" s="140"/>
      <c r="BF359" s="140"/>
      <c r="BG359" s="140"/>
      <c r="BH359" s="140"/>
      <c r="BI359" s="140"/>
      <c r="BJ359" s="140"/>
      <c r="BK359" s="140"/>
      <c r="BL359" s="140"/>
      <c r="BM359" s="140"/>
      <c r="BN359" s="140"/>
      <c r="BO359" s="140"/>
      <c r="BP359" s="140"/>
    </row>
    <row r="360" spans="1:68" x14ac:dyDescent="0.25">
      <c r="A360" s="140"/>
      <c r="B360" s="140"/>
      <c r="C360" s="140"/>
      <c r="D360" s="140"/>
      <c r="E360" s="140"/>
      <c r="F360" s="140"/>
      <c r="G360" s="140"/>
      <c r="H360" s="140"/>
      <c r="I360" s="140"/>
      <c r="J360" s="140"/>
      <c r="K360" s="140"/>
      <c r="L360" s="140"/>
      <c r="M360" s="140"/>
      <c r="N360" s="140"/>
      <c r="O360" s="140"/>
      <c r="P360" s="140"/>
      <c r="Q360" s="140"/>
      <c r="R360" s="140"/>
      <c r="S360" s="140"/>
      <c r="T360" s="140"/>
      <c r="U360" s="140"/>
      <c r="V360" s="140"/>
      <c r="W360" s="140"/>
      <c r="X360" s="140"/>
      <c r="Y360" s="140"/>
      <c r="Z360" s="140"/>
      <c r="AA360" s="140"/>
      <c r="AB360" s="140"/>
      <c r="AC360" s="140"/>
      <c r="AD360" s="140"/>
      <c r="AE360" s="140"/>
      <c r="AF360" s="140"/>
      <c r="AG360" s="140"/>
      <c r="AH360" s="140"/>
      <c r="AI360" s="140"/>
      <c r="AJ360" s="140"/>
      <c r="AK360" s="140"/>
      <c r="AL360" s="140"/>
      <c r="AM360" s="140"/>
      <c r="AN360" s="140"/>
      <c r="AO360" s="140"/>
      <c r="AP360" s="140"/>
      <c r="AQ360" s="140"/>
      <c r="AR360" s="140"/>
      <c r="AS360" s="140"/>
      <c r="AT360" s="140"/>
      <c r="AU360" s="140"/>
      <c r="AV360" s="140"/>
      <c r="AW360" s="140"/>
      <c r="AX360" s="140"/>
      <c r="AY360" s="140"/>
      <c r="AZ360" s="140"/>
      <c r="BA360" s="140"/>
      <c r="BB360" s="140"/>
      <c r="BC360" s="140"/>
      <c r="BD360" s="140"/>
      <c r="BE360" s="140"/>
      <c r="BF360" s="140"/>
      <c r="BG360" s="140"/>
      <c r="BH360" s="140"/>
      <c r="BI360" s="140"/>
      <c r="BJ360" s="140"/>
      <c r="BK360" s="140"/>
      <c r="BL360" s="140"/>
      <c r="BM360" s="140"/>
      <c r="BN360" s="140"/>
      <c r="BO360" s="140"/>
      <c r="BP360" s="140"/>
    </row>
    <row r="361" spans="1:68" x14ac:dyDescent="0.25">
      <c r="A361" s="140"/>
      <c r="B361" s="140"/>
      <c r="C361" s="140"/>
      <c r="D361" s="140"/>
      <c r="E361" s="140"/>
      <c r="F361" s="140"/>
      <c r="G361" s="140"/>
      <c r="H361" s="140"/>
      <c r="I361" s="140"/>
      <c r="J361" s="140"/>
      <c r="K361" s="140"/>
      <c r="L361" s="140"/>
      <c r="M361" s="140"/>
      <c r="N361" s="140"/>
      <c r="O361" s="140"/>
      <c r="P361" s="140"/>
      <c r="Q361" s="140"/>
      <c r="R361" s="140"/>
      <c r="S361" s="140"/>
      <c r="T361" s="140"/>
      <c r="U361" s="140"/>
      <c r="V361" s="140"/>
      <c r="W361" s="140"/>
      <c r="X361" s="140"/>
      <c r="Y361" s="140"/>
      <c r="Z361" s="140"/>
      <c r="AA361" s="140"/>
      <c r="AB361" s="140"/>
      <c r="AC361" s="140"/>
      <c r="AD361" s="140"/>
      <c r="AE361" s="140"/>
      <c r="AF361" s="140"/>
      <c r="AG361" s="140"/>
      <c r="AH361" s="140"/>
      <c r="AI361" s="140"/>
      <c r="AJ361" s="140"/>
      <c r="AK361" s="140"/>
      <c r="AL361" s="140"/>
      <c r="AM361" s="140"/>
      <c r="AN361" s="140"/>
      <c r="AO361" s="140"/>
      <c r="AP361" s="140"/>
      <c r="AQ361" s="140"/>
      <c r="AR361" s="140"/>
      <c r="AS361" s="140"/>
      <c r="AT361" s="140"/>
      <c r="AU361" s="140"/>
      <c r="AV361" s="140"/>
      <c r="AW361" s="140"/>
      <c r="AX361" s="140"/>
      <c r="AY361" s="140"/>
      <c r="AZ361" s="140"/>
      <c r="BA361" s="140"/>
      <c r="BB361" s="140"/>
      <c r="BC361" s="140"/>
      <c r="BD361" s="140"/>
      <c r="BE361" s="140"/>
      <c r="BF361" s="140"/>
      <c r="BG361" s="140"/>
      <c r="BH361" s="140"/>
      <c r="BI361" s="140"/>
      <c r="BJ361" s="140"/>
      <c r="BK361" s="140"/>
      <c r="BL361" s="140"/>
      <c r="BM361" s="140"/>
      <c r="BN361" s="140"/>
      <c r="BO361" s="140"/>
      <c r="BP361" s="140"/>
    </row>
    <row r="362" spans="1:68" x14ac:dyDescent="0.25">
      <c r="A362" s="140"/>
      <c r="B362" s="140"/>
      <c r="C362" s="140"/>
      <c r="D362" s="140"/>
      <c r="E362" s="140"/>
      <c r="F362" s="140"/>
      <c r="G362" s="140"/>
      <c r="H362" s="140"/>
      <c r="I362" s="140"/>
      <c r="J362" s="140"/>
      <c r="K362" s="140"/>
      <c r="L362" s="140"/>
      <c r="M362" s="140"/>
      <c r="N362" s="140"/>
      <c r="O362" s="140"/>
      <c r="P362" s="140"/>
      <c r="Q362" s="140"/>
      <c r="R362" s="140"/>
      <c r="S362" s="140"/>
      <c r="T362" s="140"/>
      <c r="U362" s="140"/>
      <c r="V362" s="140"/>
      <c r="W362" s="140"/>
      <c r="X362" s="140"/>
      <c r="Y362" s="140"/>
      <c r="Z362" s="140"/>
      <c r="AA362" s="140"/>
      <c r="AB362" s="140"/>
      <c r="AC362" s="140"/>
      <c r="AD362" s="140"/>
      <c r="AE362" s="140"/>
      <c r="AF362" s="140"/>
      <c r="AG362" s="140"/>
      <c r="AH362" s="140"/>
      <c r="AI362" s="140"/>
      <c r="AJ362" s="140"/>
      <c r="AK362" s="140"/>
      <c r="AL362" s="140"/>
      <c r="AM362" s="140"/>
      <c r="AN362" s="140"/>
      <c r="AO362" s="140"/>
      <c r="AP362" s="140"/>
      <c r="AQ362" s="140"/>
      <c r="AR362" s="140"/>
      <c r="AS362" s="140"/>
      <c r="AT362" s="140"/>
      <c r="AU362" s="140"/>
      <c r="AV362" s="140"/>
      <c r="AW362" s="140"/>
      <c r="AX362" s="140"/>
      <c r="AY362" s="140"/>
      <c r="AZ362" s="140"/>
      <c r="BA362" s="140"/>
      <c r="BB362" s="140"/>
      <c r="BC362" s="140"/>
      <c r="BD362" s="140"/>
      <c r="BE362" s="140"/>
      <c r="BF362" s="140"/>
      <c r="BG362" s="140"/>
      <c r="BH362" s="140"/>
      <c r="BI362" s="140"/>
      <c r="BJ362" s="140"/>
      <c r="BK362" s="140"/>
      <c r="BL362" s="140"/>
      <c r="BM362" s="140"/>
      <c r="BN362" s="140"/>
      <c r="BO362" s="140"/>
      <c r="BP362" s="140"/>
    </row>
    <row r="363" spans="1:68" x14ac:dyDescent="0.25">
      <c r="A363" s="140"/>
      <c r="B363" s="140"/>
      <c r="C363" s="140"/>
      <c r="D363" s="140"/>
      <c r="E363" s="140"/>
      <c r="F363" s="140"/>
      <c r="G363" s="140"/>
      <c r="H363" s="140"/>
      <c r="I363" s="140"/>
      <c r="J363" s="140"/>
      <c r="K363" s="140"/>
      <c r="L363" s="140"/>
      <c r="M363" s="140"/>
      <c r="N363" s="140"/>
      <c r="O363" s="140"/>
      <c r="P363" s="140"/>
      <c r="Q363" s="140"/>
      <c r="R363" s="140"/>
      <c r="S363" s="140"/>
      <c r="T363" s="140"/>
      <c r="U363" s="140"/>
      <c r="V363" s="140"/>
      <c r="W363" s="140"/>
      <c r="X363" s="140"/>
      <c r="Y363" s="140"/>
      <c r="Z363" s="140"/>
      <c r="AA363" s="140"/>
      <c r="AB363" s="140"/>
      <c r="AC363" s="140"/>
      <c r="AD363" s="140"/>
      <c r="AE363" s="140"/>
      <c r="AF363" s="140"/>
      <c r="AG363" s="140"/>
      <c r="AH363" s="140"/>
      <c r="AI363" s="140"/>
      <c r="AJ363" s="140"/>
      <c r="AK363" s="140"/>
      <c r="AL363" s="140"/>
      <c r="AM363" s="140"/>
      <c r="AN363" s="140"/>
      <c r="AO363" s="140"/>
      <c r="AP363" s="140"/>
      <c r="AQ363" s="140"/>
      <c r="AR363" s="140"/>
      <c r="AS363" s="140"/>
      <c r="AT363" s="140"/>
      <c r="AU363" s="140"/>
      <c r="AV363" s="140"/>
      <c r="AW363" s="140"/>
      <c r="AX363" s="140"/>
      <c r="AY363" s="140"/>
      <c r="AZ363" s="140"/>
      <c r="BA363" s="140"/>
      <c r="BB363" s="140"/>
      <c r="BC363" s="140"/>
      <c r="BD363" s="140"/>
      <c r="BE363" s="140"/>
      <c r="BF363" s="140"/>
      <c r="BG363" s="140"/>
      <c r="BH363" s="140"/>
      <c r="BI363" s="140"/>
      <c r="BJ363" s="140"/>
      <c r="BK363" s="140"/>
      <c r="BL363" s="140"/>
      <c r="BM363" s="140"/>
      <c r="BN363" s="140"/>
      <c r="BO363" s="140"/>
      <c r="BP363" s="140"/>
    </row>
    <row r="364" spans="1:68" x14ac:dyDescent="0.25">
      <c r="A364" s="140"/>
      <c r="B364" s="140"/>
      <c r="C364" s="140"/>
      <c r="D364" s="140"/>
      <c r="E364" s="140"/>
      <c r="F364" s="140"/>
      <c r="G364" s="140"/>
      <c r="H364" s="140"/>
      <c r="I364" s="140"/>
      <c r="J364" s="140"/>
      <c r="K364" s="140"/>
      <c r="L364" s="140"/>
      <c r="M364" s="140"/>
      <c r="N364" s="140"/>
      <c r="O364" s="140"/>
      <c r="P364" s="140"/>
      <c r="Q364" s="140"/>
      <c r="R364" s="140"/>
      <c r="S364" s="140"/>
      <c r="T364" s="140"/>
      <c r="U364" s="140"/>
      <c r="V364" s="140"/>
      <c r="W364" s="140"/>
      <c r="X364" s="140"/>
      <c r="Y364" s="140"/>
      <c r="Z364" s="140"/>
      <c r="AA364" s="140"/>
      <c r="AB364" s="140"/>
      <c r="AC364" s="140"/>
      <c r="AD364" s="140"/>
      <c r="AE364" s="140"/>
      <c r="AF364" s="140"/>
      <c r="AG364" s="140"/>
      <c r="AH364" s="140"/>
      <c r="AI364" s="140"/>
      <c r="AJ364" s="140"/>
      <c r="AK364" s="140"/>
      <c r="AL364" s="140"/>
      <c r="AM364" s="140"/>
      <c r="AN364" s="140"/>
      <c r="AO364" s="140"/>
      <c r="AP364" s="140"/>
      <c r="AQ364" s="140"/>
      <c r="AR364" s="140"/>
      <c r="AS364" s="140"/>
      <c r="AT364" s="140"/>
      <c r="AU364" s="140"/>
      <c r="AV364" s="140"/>
      <c r="AW364" s="140"/>
      <c r="AX364" s="140"/>
      <c r="AY364" s="140"/>
      <c r="AZ364" s="140"/>
      <c r="BA364" s="140"/>
      <c r="BB364" s="140"/>
      <c r="BC364" s="140"/>
      <c r="BD364" s="140"/>
      <c r="BE364" s="140"/>
      <c r="BF364" s="140"/>
      <c r="BG364" s="140"/>
      <c r="BH364" s="140"/>
      <c r="BI364" s="140"/>
      <c r="BJ364" s="140"/>
      <c r="BK364" s="140"/>
      <c r="BL364" s="140"/>
      <c r="BM364" s="140"/>
      <c r="BN364" s="140"/>
      <c r="BO364" s="140"/>
      <c r="BP364" s="140"/>
    </row>
    <row r="365" spans="1:68" x14ac:dyDescent="0.25">
      <c r="A365" s="140"/>
      <c r="B365" s="140"/>
      <c r="C365" s="140"/>
      <c r="D365" s="140"/>
      <c r="E365" s="140"/>
      <c r="F365" s="140"/>
      <c r="G365" s="140"/>
      <c r="H365" s="140"/>
      <c r="I365" s="140"/>
      <c r="J365" s="140"/>
      <c r="K365" s="140"/>
      <c r="L365" s="140"/>
      <c r="M365" s="140"/>
      <c r="N365" s="140"/>
      <c r="O365" s="140"/>
      <c r="P365" s="140"/>
      <c r="Q365" s="140"/>
      <c r="R365" s="140"/>
      <c r="S365" s="140"/>
      <c r="T365" s="140"/>
      <c r="U365" s="140"/>
      <c r="V365" s="140"/>
      <c r="W365" s="140"/>
      <c r="X365" s="140"/>
      <c r="Y365" s="140"/>
      <c r="Z365" s="140"/>
      <c r="AA365" s="140"/>
      <c r="AB365" s="140"/>
      <c r="AC365" s="140"/>
      <c r="AD365" s="140"/>
      <c r="AE365" s="140"/>
      <c r="AF365" s="140"/>
      <c r="AG365" s="140"/>
      <c r="AH365" s="140"/>
      <c r="AI365" s="140"/>
      <c r="AJ365" s="140"/>
      <c r="AK365" s="140"/>
      <c r="AL365" s="140"/>
      <c r="AM365" s="140"/>
      <c r="AN365" s="140"/>
      <c r="AO365" s="140"/>
      <c r="AP365" s="140"/>
      <c r="AQ365" s="140"/>
      <c r="AR365" s="140"/>
      <c r="AS365" s="140"/>
      <c r="AT365" s="140"/>
      <c r="AU365" s="140"/>
      <c r="AV365" s="140"/>
      <c r="AW365" s="140"/>
      <c r="AX365" s="140"/>
      <c r="AY365" s="140"/>
      <c r="AZ365" s="140"/>
      <c r="BA365" s="140"/>
      <c r="BB365" s="140"/>
      <c r="BC365" s="140"/>
      <c r="BD365" s="140"/>
      <c r="BE365" s="140"/>
      <c r="BF365" s="140"/>
      <c r="BG365" s="140"/>
      <c r="BH365" s="140"/>
      <c r="BI365" s="140"/>
      <c r="BJ365" s="140"/>
      <c r="BK365" s="140"/>
      <c r="BL365" s="140"/>
      <c r="BM365" s="140"/>
      <c r="BN365" s="140"/>
      <c r="BO365" s="140"/>
      <c r="BP365" s="140"/>
    </row>
    <row r="366" spans="1:68" x14ac:dyDescent="0.25">
      <c r="A366" s="140"/>
      <c r="B366" s="140"/>
      <c r="C366" s="140"/>
      <c r="D366" s="140"/>
      <c r="E366" s="140"/>
      <c r="F366" s="140"/>
      <c r="G366" s="140"/>
      <c r="H366" s="140"/>
      <c r="I366" s="140"/>
      <c r="J366" s="140"/>
      <c r="K366" s="140"/>
      <c r="L366" s="140"/>
      <c r="M366" s="140"/>
      <c r="N366" s="140"/>
      <c r="O366" s="140"/>
      <c r="P366" s="140"/>
      <c r="Q366" s="140"/>
      <c r="R366" s="140"/>
      <c r="S366" s="140"/>
      <c r="T366" s="140"/>
      <c r="U366" s="140"/>
      <c r="V366" s="140"/>
      <c r="W366" s="140"/>
      <c r="X366" s="140"/>
      <c r="Y366" s="140"/>
      <c r="Z366" s="140"/>
      <c r="AA366" s="140"/>
      <c r="AB366" s="140"/>
      <c r="AC366" s="140"/>
      <c r="AD366" s="140"/>
      <c r="AE366" s="140"/>
      <c r="AF366" s="140"/>
      <c r="AG366" s="140"/>
      <c r="AH366" s="140"/>
      <c r="AI366" s="140"/>
      <c r="AJ366" s="140"/>
      <c r="AK366" s="140"/>
      <c r="AL366" s="140"/>
      <c r="AM366" s="140"/>
      <c r="AN366" s="140"/>
      <c r="AO366" s="140"/>
      <c r="AP366" s="140"/>
      <c r="AQ366" s="140"/>
      <c r="AR366" s="140"/>
      <c r="AS366" s="140"/>
      <c r="AT366" s="140"/>
      <c r="AU366" s="140"/>
      <c r="AV366" s="140"/>
      <c r="AW366" s="140"/>
      <c r="AX366" s="140"/>
      <c r="AY366" s="140"/>
      <c r="AZ366" s="140"/>
      <c r="BA366" s="140"/>
      <c r="BB366" s="140"/>
      <c r="BC366" s="140"/>
      <c r="BD366" s="140"/>
      <c r="BE366" s="140"/>
      <c r="BF366" s="140"/>
      <c r="BG366" s="140"/>
      <c r="BH366" s="140"/>
      <c r="BI366" s="140"/>
      <c r="BJ366" s="140"/>
      <c r="BK366" s="140"/>
      <c r="BL366" s="140"/>
      <c r="BM366" s="140"/>
      <c r="BN366" s="140"/>
      <c r="BO366" s="140"/>
      <c r="BP366" s="140"/>
    </row>
    <row r="367" spans="1:68" x14ac:dyDescent="0.25">
      <c r="A367" s="140"/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0"/>
      <c r="N367" s="140"/>
      <c r="O367" s="140"/>
      <c r="P367" s="140"/>
      <c r="Q367" s="140"/>
      <c r="R367" s="140"/>
      <c r="S367" s="140"/>
      <c r="T367" s="140"/>
      <c r="U367" s="140"/>
      <c r="V367" s="140"/>
      <c r="W367" s="140"/>
      <c r="X367" s="140"/>
      <c r="Y367" s="140"/>
      <c r="Z367" s="140"/>
      <c r="AA367" s="140"/>
      <c r="AB367" s="140"/>
      <c r="AC367" s="140"/>
      <c r="AD367" s="140"/>
      <c r="AE367" s="140"/>
      <c r="AF367" s="140"/>
      <c r="AG367" s="140"/>
      <c r="AH367" s="140"/>
      <c r="AI367" s="140"/>
      <c r="AJ367" s="140"/>
      <c r="AK367" s="140"/>
      <c r="AL367" s="140"/>
      <c r="AM367" s="140"/>
      <c r="AN367" s="140"/>
      <c r="AO367" s="140"/>
      <c r="AP367" s="140"/>
      <c r="AQ367" s="140"/>
      <c r="AR367" s="140"/>
      <c r="AS367" s="140"/>
      <c r="AT367" s="140"/>
      <c r="AU367" s="140"/>
      <c r="AV367" s="140"/>
      <c r="AW367" s="140"/>
      <c r="AX367" s="140"/>
      <c r="AY367" s="140"/>
      <c r="AZ367" s="140"/>
      <c r="BA367" s="140"/>
      <c r="BB367" s="140"/>
      <c r="BC367" s="140"/>
      <c r="BD367" s="140"/>
      <c r="BE367" s="140"/>
      <c r="BF367" s="140"/>
      <c r="BG367" s="140"/>
      <c r="BH367" s="140"/>
      <c r="BI367" s="140"/>
      <c r="BJ367" s="140"/>
      <c r="BK367" s="140"/>
      <c r="BL367" s="140"/>
      <c r="BM367" s="140"/>
      <c r="BN367" s="140"/>
      <c r="BO367" s="140"/>
      <c r="BP367" s="140"/>
    </row>
    <row r="368" spans="1:68" x14ac:dyDescent="0.25">
      <c r="A368" s="140"/>
      <c r="B368" s="140"/>
      <c r="C368" s="140"/>
      <c r="D368" s="140"/>
      <c r="E368" s="140"/>
      <c r="F368" s="140"/>
      <c r="G368" s="140"/>
      <c r="H368" s="140"/>
      <c r="I368" s="140"/>
      <c r="J368" s="140"/>
      <c r="K368" s="140"/>
      <c r="L368" s="140"/>
      <c r="M368" s="140"/>
      <c r="N368" s="140"/>
      <c r="O368" s="140"/>
      <c r="P368" s="140"/>
      <c r="Q368" s="140"/>
      <c r="R368" s="140"/>
      <c r="S368" s="140"/>
      <c r="T368" s="140"/>
      <c r="U368" s="140"/>
      <c r="V368" s="140"/>
      <c r="W368" s="140"/>
      <c r="X368" s="140"/>
      <c r="Y368" s="140"/>
      <c r="Z368" s="140"/>
      <c r="AA368" s="140"/>
      <c r="AB368" s="140"/>
      <c r="AC368" s="140"/>
      <c r="AD368" s="140"/>
      <c r="AE368" s="140"/>
      <c r="AF368" s="140"/>
      <c r="AG368" s="140"/>
      <c r="AH368" s="140"/>
      <c r="AI368" s="140"/>
      <c r="AJ368" s="140"/>
      <c r="AK368" s="140"/>
      <c r="AL368" s="140"/>
      <c r="AM368" s="140"/>
      <c r="AN368" s="140"/>
      <c r="AO368" s="140"/>
      <c r="AP368" s="140"/>
      <c r="AQ368" s="140"/>
      <c r="AR368" s="140"/>
      <c r="AS368" s="140"/>
      <c r="AT368" s="140"/>
      <c r="AU368" s="140"/>
      <c r="AV368" s="140"/>
      <c r="AW368" s="140"/>
      <c r="AX368" s="140"/>
      <c r="AY368" s="140"/>
      <c r="AZ368" s="140"/>
      <c r="BA368" s="140"/>
      <c r="BB368" s="140"/>
      <c r="BC368" s="140"/>
      <c r="BD368" s="140"/>
      <c r="BE368" s="140"/>
      <c r="BF368" s="140"/>
      <c r="BG368" s="140"/>
      <c r="BH368" s="140"/>
      <c r="BI368" s="140"/>
      <c r="BJ368" s="140"/>
      <c r="BK368" s="140"/>
      <c r="BL368" s="140"/>
      <c r="BM368" s="140"/>
      <c r="BN368" s="140"/>
      <c r="BO368" s="140"/>
      <c r="BP368" s="140"/>
    </row>
    <row r="369" spans="1:68" x14ac:dyDescent="0.25">
      <c r="A369" s="140"/>
      <c r="B369" s="140"/>
      <c r="C369" s="140"/>
      <c r="D369" s="140"/>
      <c r="E369" s="140"/>
      <c r="F369" s="140"/>
      <c r="G369" s="140"/>
      <c r="H369" s="140"/>
      <c r="I369" s="140"/>
      <c r="J369" s="140"/>
      <c r="K369" s="140"/>
      <c r="L369" s="140"/>
      <c r="M369" s="140"/>
      <c r="N369" s="140"/>
      <c r="O369" s="140"/>
      <c r="P369" s="140"/>
      <c r="Q369" s="140"/>
      <c r="R369" s="140"/>
      <c r="S369" s="140"/>
      <c r="T369" s="140"/>
      <c r="U369" s="140"/>
      <c r="V369" s="140"/>
      <c r="W369" s="140"/>
      <c r="X369" s="140"/>
      <c r="Y369" s="140"/>
      <c r="Z369" s="140"/>
      <c r="AA369" s="140"/>
      <c r="AB369" s="140"/>
      <c r="AC369" s="140"/>
      <c r="AD369" s="140"/>
      <c r="AE369" s="140"/>
      <c r="AF369" s="140"/>
      <c r="AG369" s="140"/>
      <c r="AH369" s="140"/>
      <c r="AI369" s="140"/>
      <c r="AJ369" s="140"/>
      <c r="AK369" s="140"/>
      <c r="AL369" s="140"/>
      <c r="AM369" s="140"/>
      <c r="AN369" s="140"/>
      <c r="AO369" s="140"/>
      <c r="AP369" s="140"/>
      <c r="AQ369" s="140"/>
      <c r="AR369" s="140"/>
      <c r="AS369" s="140"/>
      <c r="AT369" s="140"/>
      <c r="AU369" s="140"/>
      <c r="AV369" s="140"/>
      <c r="AW369" s="140"/>
      <c r="AX369" s="140"/>
      <c r="AY369" s="140"/>
      <c r="AZ369" s="140"/>
      <c r="BA369" s="140"/>
      <c r="BB369" s="140"/>
      <c r="BC369" s="140"/>
      <c r="BD369" s="140"/>
      <c r="BE369" s="140"/>
      <c r="BF369" s="140"/>
      <c r="BG369" s="140"/>
      <c r="BH369" s="140"/>
      <c r="BI369" s="140"/>
      <c r="BJ369" s="140"/>
      <c r="BK369" s="140"/>
      <c r="BL369" s="140"/>
      <c r="BM369" s="140"/>
      <c r="BN369" s="140"/>
      <c r="BO369" s="140"/>
      <c r="BP369" s="140"/>
    </row>
    <row r="370" spans="1:68" x14ac:dyDescent="0.25">
      <c r="A370" s="140"/>
      <c r="B370" s="140"/>
      <c r="C370" s="140"/>
      <c r="D370" s="140"/>
      <c r="E370" s="140"/>
      <c r="F370" s="140"/>
      <c r="G370" s="140"/>
      <c r="H370" s="140"/>
      <c r="I370" s="140"/>
      <c r="J370" s="140"/>
      <c r="K370" s="140"/>
      <c r="L370" s="140"/>
      <c r="M370" s="140"/>
      <c r="N370" s="140"/>
      <c r="O370" s="140"/>
      <c r="P370" s="140"/>
      <c r="Q370" s="140"/>
      <c r="R370" s="140"/>
      <c r="S370" s="140"/>
      <c r="T370" s="140"/>
      <c r="U370" s="140"/>
      <c r="V370" s="140"/>
      <c r="W370" s="140"/>
      <c r="X370" s="140"/>
      <c r="Y370" s="140"/>
      <c r="Z370" s="140"/>
      <c r="AA370" s="140"/>
      <c r="AB370" s="140"/>
      <c r="AC370" s="140"/>
      <c r="AD370" s="140"/>
      <c r="AE370" s="140"/>
      <c r="AF370" s="140"/>
      <c r="AG370" s="140"/>
      <c r="AH370" s="140"/>
      <c r="AI370" s="140"/>
      <c r="AJ370" s="140"/>
      <c r="AK370" s="140"/>
      <c r="AL370" s="140"/>
      <c r="AM370" s="140"/>
      <c r="AN370" s="140"/>
      <c r="AO370" s="140"/>
      <c r="AP370" s="140"/>
      <c r="AQ370" s="140"/>
      <c r="AR370" s="140"/>
      <c r="AS370" s="140"/>
      <c r="AT370" s="140"/>
      <c r="AU370" s="140"/>
      <c r="AV370" s="140"/>
      <c r="AW370" s="140"/>
      <c r="AX370" s="140"/>
      <c r="AY370" s="140"/>
      <c r="AZ370" s="140"/>
      <c r="BA370" s="140"/>
      <c r="BB370" s="140"/>
      <c r="BC370" s="140"/>
      <c r="BD370" s="140"/>
      <c r="BE370" s="140"/>
      <c r="BF370" s="140"/>
      <c r="BG370" s="140"/>
      <c r="BH370" s="140"/>
      <c r="BI370" s="140"/>
      <c r="BJ370" s="140"/>
      <c r="BK370" s="140"/>
      <c r="BL370" s="140"/>
      <c r="BM370" s="140"/>
      <c r="BN370" s="140"/>
      <c r="BO370" s="140"/>
      <c r="BP370" s="140"/>
    </row>
    <row r="371" spans="1:68" x14ac:dyDescent="0.25">
      <c r="A371" s="140"/>
      <c r="B371" s="140"/>
      <c r="C371" s="140"/>
      <c r="D371" s="140"/>
      <c r="E371" s="140"/>
      <c r="F371" s="140"/>
      <c r="G371" s="140"/>
      <c r="H371" s="140"/>
      <c r="I371" s="140"/>
      <c r="J371" s="140"/>
      <c r="K371" s="140"/>
      <c r="L371" s="140"/>
      <c r="M371" s="140"/>
      <c r="N371" s="140"/>
      <c r="O371" s="140"/>
      <c r="P371" s="140"/>
      <c r="Q371" s="140"/>
      <c r="R371" s="140"/>
      <c r="S371" s="140"/>
      <c r="T371" s="140"/>
      <c r="U371" s="140"/>
      <c r="V371" s="140"/>
      <c r="W371" s="140"/>
      <c r="X371" s="140"/>
      <c r="Y371" s="140"/>
      <c r="Z371" s="140"/>
      <c r="AA371" s="140"/>
      <c r="AB371" s="140"/>
      <c r="AC371" s="140"/>
      <c r="AD371" s="140"/>
      <c r="AE371" s="140"/>
      <c r="AF371" s="140"/>
      <c r="AG371" s="140"/>
      <c r="AH371" s="140"/>
      <c r="AI371" s="140"/>
      <c r="AJ371" s="140"/>
      <c r="AK371" s="140"/>
      <c r="AL371" s="140"/>
      <c r="AM371" s="140"/>
      <c r="AN371" s="140"/>
      <c r="AO371" s="140"/>
      <c r="AP371" s="140"/>
      <c r="AQ371" s="140"/>
      <c r="AR371" s="140"/>
      <c r="AS371" s="140"/>
      <c r="AT371" s="140"/>
      <c r="AU371" s="140"/>
      <c r="AV371" s="140"/>
      <c r="AW371" s="140"/>
      <c r="AX371" s="140"/>
      <c r="AY371" s="140"/>
      <c r="AZ371" s="140"/>
      <c r="BA371" s="140"/>
      <c r="BB371" s="140"/>
      <c r="BC371" s="140"/>
      <c r="BD371" s="140"/>
      <c r="BE371" s="140"/>
      <c r="BF371" s="140"/>
      <c r="BG371" s="140"/>
      <c r="BH371" s="140"/>
      <c r="BI371" s="140"/>
      <c r="BJ371" s="140"/>
      <c r="BK371" s="140"/>
      <c r="BL371" s="140"/>
      <c r="BM371" s="140"/>
      <c r="BN371" s="140"/>
      <c r="BO371" s="140"/>
      <c r="BP371" s="140"/>
    </row>
    <row r="372" spans="1:68" x14ac:dyDescent="0.25">
      <c r="A372" s="140"/>
      <c r="B372" s="140"/>
      <c r="C372" s="140"/>
      <c r="D372" s="140"/>
      <c r="E372" s="140"/>
      <c r="F372" s="140"/>
      <c r="G372" s="140"/>
      <c r="H372" s="140"/>
      <c r="I372" s="140"/>
      <c r="J372" s="140"/>
      <c r="K372" s="140"/>
      <c r="L372" s="140"/>
      <c r="M372" s="140"/>
      <c r="N372" s="140"/>
      <c r="O372" s="140"/>
      <c r="P372" s="140"/>
      <c r="Q372" s="140"/>
      <c r="R372" s="140"/>
      <c r="S372" s="140"/>
      <c r="T372" s="140"/>
      <c r="U372" s="140"/>
      <c r="V372" s="140"/>
      <c r="W372" s="140"/>
      <c r="X372" s="140"/>
      <c r="Y372" s="140"/>
      <c r="Z372" s="140"/>
      <c r="AA372" s="140"/>
      <c r="AB372" s="140"/>
      <c r="AC372" s="140"/>
      <c r="AD372" s="140"/>
      <c r="AE372" s="140"/>
      <c r="AF372" s="140"/>
      <c r="AG372" s="140"/>
      <c r="AH372" s="140"/>
      <c r="AI372" s="140"/>
      <c r="AJ372" s="140"/>
      <c r="AK372" s="140"/>
      <c r="AL372" s="140"/>
      <c r="AM372" s="140"/>
      <c r="AN372" s="140"/>
      <c r="AO372" s="140"/>
      <c r="AP372" s="140"/>
      <c r="AQ372" s="140"/>
      <c r="AR372" s="140"/>
      <c r="AS372" s="140"/>
      <c r="AT372" s="140"/>
      <c r="AU372" s="140"/>
      <c r="AV372" s="140"/>
      <c r="AW372" s="140"/>
      <c r="AX372" s="140"/>
      <c r="AY372" s="140"/>
      <c r="AZ372" s="140"/>
      <c r="BA372" s="140"/>
      <c r="BB372" s="140"/>
      <c r="BC372" s="140"/>
      <c r="BD372" s="140"/>
      <c r="BE372" s="140"/>
      <c r="BF372" s="140"/>
      <c r="BG372" s="140"/>
      <c r="BH372" s="140"/>
      <c r="BI372" s="140"/>
      <c r="BJ372" s="140"/>
      <c r="BK372" s="140"/>
      <c r="BL372" s="140"/>
      <c r="BM372" s="140"/>
      <c r="BN372" s="140"/>
      <c r="BO372" s="140"/>
      <c r="BP372" s="140"/>
    </row>
    <row r="373" spans="1:68" x14ac:dyDescent="0.25">
      <c r="A373" s="140"/>
      <c r="B373" s="140"/>
      <c r="C373" s="140"/>
      <c r="D373" s="140"/>
      <c r="E373" s="140"/>
      <c r="F373" s="140"/>
      <c r="G373" s="140"/>
      <c r="H373" s="140"/>
      <c r="I373" s="140"/>
      <c r="J373" s="140"/>
      <c r="K373" s="140"/>
      <c r="L373" s="140"/>
      <c r="M373" s="140"/>
      <c r="N373" s="140"/>
      <c r="O373" s="140"/>
      <c r="P373" s="140"/>
      <c r="Q373" s="140"/>
      <c r="R373" s="140"/>
      <c r="S373" s="140"/>
      <c r="T373" s="140"/>
      <c r="U373" s="140"/>
      <c r="V373" s="140"/>
      <c r="W373" s="140"/>
      <c r="X373" s="140"/>
      <c r="Y373" s="140"/>
      <c r="Z373" s="140"/>
      <c r="AA373" s="140"/>
      <c r="AB373" s="140"/>
      <c r="AC373" s="140"/>
      <c r="AD373" s="140"/>
      <c r="AE373" s="140"/>
      <c r="AF373" s="140"/>
      <c r="AG373" s="140"/>
      <c r="AH373" s="140"/>
      <c r="AI373" s="140"/>
      <c r="AJ373" s="140"/>
      <c r="AK373" s="140"/>
      <c r="AL373" s="140"/>
      <c r="AM373" s="140"/>
      <c r="AN373" s="140"/>
      <c r="AO373" s="140"/>
      <c r="AP373" s="140"/>
      <c r="AQ373" s="140"/>
      <c r="AR373" s="140"/>
      <c r="AS373" s="140"/>
      <c r="AT373" s="140"/>
      <c r="AU373" s="140"/>
      <c r="AV373" s="140"/>
      <c r="AW373" s="140"/>
      <c r="AX373" s="140"/>
      <c r="AY373" s="140"/>
      <c r="AZ373" s="140"/>
      <c r="BA373" s="140"/>
      <c r="BB373" s="140"/>
      <c r="BC373" s="140"/>
      <c r="BD373" s="140"/>
      <c r="BE373" s="140"/>
      <c r="BF373" s="140"/>
      <c r="BG373" s="140"/>
      <c r="BH373" s="140"/>
      <c r="BI373" s="140"/>
      <c r="BJ373" s="140"/>
      <c r="BK373" s="140"/>
      <c r="BL373" s="140"/>
      <c r="BM373" s="140"/>
      <c r="BN373" s="140"/>
      <c r="BO373" s="140"/>
      <c r="BP373" s="140"/>
    </row>
    <row r="374" spans="1:68" x14ac:dyDescent="0.25">
      <c r="A374" s="140"/>
      <c r="B374" s="140"/>
      <c r="C374" s="140"/>
      <c r="D374" s="140"/>
      <c r="E374" s="140"/>
      <c r="F374" s="140"/>
      <c r="G374" s="140"/>
      <c r="H374" s="140"/>
      <c r="I374" s="140"/>
      <c r="J374" s="140"/>
      <c r="K374" s="140"/>
      <c r="L374" s="140"/>
      <c r="M374" s="140"/>
      <c r="N374" s="140"/>
      <c r="O374" s="140"/>
      <c r="P374" s="140"/>
      <c r="Q374" s="140"/>
      <c r="R374" s="140"/>
      <c r="S374" s="140"/>
      <c r="T374" s="140"/>
      <c r="U374" s="140"/>
      <c r="V374" s="140"/>
      <c r="W374" s="140"/>
      <c r="X374" s="140"/>
      <c r="Y374" s="140"/>
      <c r="Z374" s="140"/>
      <c r="AA374" s="140"/>
      <c r="AB374" s="140"/>
      <c r="AC374" s="140"/>
      <c r="AD374" s="140"/>
      <c r="AE374" s="140"/>
      <c r="AF374" s="140"/>
      <c r="AG374" s="140"/>
      <c r="AH374" s="140"/>
      <c r="AI374" s="140"/>
      <c r="AJ374" s="140"/>
      <c r="AK374" s="140"/>
      <c r="AL374" s="140"/>
      <c r="AM374" s="140"/>
      <c r="AN374" s="140"/>
      <c r="AO374" s="140"/>
      <c r="AP374" s="140"/>
      <c r="AQ374" s="140"/>
      <c r="AR374" s="140"/>
      <c r="AS374" s="140"/>
      <c r="AT374" s="140"/>
      <c r="AU374" s="140"/>
      <c r="AV374" s="140"/>
      <c r="AW374" s="140"/>
      <c r="AX374" s="140"/>
      <c r="AY374" s="140"/>
      <c r="AZ374" s="140"/>
      <c r="BA374" s="140"/>
      <c r="BB374" s="140"/>
      <c r="BC374" s="140"/>
      <c r="BD374" s="140"/>
      <c r="BE374" s="140"/>
      <c r="BF374" s="140"/>
      <c r="BG374" s="140"/>
      <c r="BH374" s="140"/>
      <c r="BI374" s="140"/>
      <c r="BJ374" s="140"/>
      <c r="BK374" s="140"/>
      <c r="BL374" s="140"/>
      <c r="BM374" s="140"/>
      <c r="BN374" s="140"/>
      <c r="BO374" s="140"/>
      <c r="BP374" s="140"/>
    </row>
    <row r="375" spans="1:68" x14ac:dyDescent="0.25">
      <c r="A375" s="140"/>
      <c r="B375" s="140"/>
      <c r="C375" s="140"/>
      <c r="D375" s="140"/>
      <c r="E375" s="140"/>
      <c r="F375" s="140"/>
      <c r="G375" s="140"/>
      <c r="H375" s="140"/>
      <c r="I375" s="140"/>
      <c r="J375" s="140"/>
      <c r="K375" s="140"/>
      <c r="L375" s="140"/>
      <c r="M375" s="140"/>
      <c r="N375" s="140"/>
      <c r="O375" s="140"/>
      <c r="P375" s="140"/>
      <c r="Q375" s="140"/>
      <c r="R375" s="140"/>
      <c r="S375" s="140"/>
      <c r="T375" s="140"/>
      <c r="U375" s="140"/>
      <c r="V375" s="140"/>
      <c r="W375" s="140"/>
      <c r="X375" s="140"/>
      <c r="Y375" s="140"/>
      <c r="Z375" s="140"/>
      <c r="AA375" s="140"/>
      <c r="AB375" s="140"/>
      <c r="AC375" s="140"/>
      <c r="AD375" s="140"/>
      <c r="AE375" s="140"/>
      <c r="AF375" s="140"/>
      <c r="AG375" s="140"/>
      <c r="AH375" s="140"/>
      <c r="AI375" s="140"/>
      <c r="AJ375" s="140"/>
      <c r="AK375" s="140"/>
      <c r="AL375" s="140"/>
      <c r="AM375" s="140"/>
      <c r="AN375" s="140"/>
      <c r="AO375" s="140"/>
      <c r="AP375" s="140"/>
      <c r="AQ375" s="140"/>
      <c r="AR375" s="140"/>
      <c r="AS375" s="140"/>
      <c r="AT375" s="140"/>
      <c r="AU375" s="140"/>
      <c r="AV375" s="140"/>
      <c r="AW375" s="140"/>
      <c r="AX375" s="140"/>
      <c r="AY375" s="140"/>
      <c r="AZ375" s="140"/>
      <c r="BA375" s="140"/>
      <c r="BB375" s="140"/>
      <c r="BC375" s="140"/>
      <c r="BD375" s="140"/>
      <c r="BE375" s="140"/>
      <c r="BF375" s="140"/>
      <c r="BG375" s="140"/>
      <c r="BH375" s="140"/>
      <c r="BI375" s="140"/>
      <c r="BJ375" s="140"/>
      <c r="BK375" s="140"/>
      <c r="BL375" s="140"/>
      <c r="BM375" s="140"/>
      <c r="BN375" s="140"/>
      <c r="BO375" s="140"/>
      <c r="BP375" s="140"/>
    </row>
    <row r="376" spans="1:68" x14ac:dyDescent="0.25">
      <c r="A376" s="140"/>
      <c r="B376" s="140"/>
      <c r="C376" s="140"/>
      <c r="D376" s="140"/>
      <c r="E376" s="140"/>
      <c r="F376" s="140"/>
      <c r="G376" s="140"/>
      <c r="H376" s="140"/>
      <c r="I376" s="140"/>
      <c r="J376" s="140"/>
      <c r="K376" s="140"/>
      <c r="L376" s="140"/>
      <c r="M376" s="140"/>
      <c r="N376" s="140"/>
      <c r="O376" s="140"/>
      <c r="P376" s="140"/>
      <c r="Q376" s="140"/>
      <c r="R376" s="140"/>
      <c r="S376" s="140"/>
      <c r="T376" s="140"/>
      <c r="U376" s="140"/>
      <c r="V376" s="140"/>
      <c r="W376" s="140"/>
      <c r="X376" s="140"/>
      <c r="Y376" s="140"/>
      <c r="Z376" s="140"/>
      <c r="AA376" s="140"/>
      <c r="AB376" s="140"/>
      <c r="AC376" s="140"/>
      <c r="AD376" s="140"/>
      <c r="AE376" s="140"/>
      <c r="AF376" s="140"/>
      <c r="AG376" s="140"/>
      <c r="AH376" s="140"/>
      <c r="AI376" s="140"/>
      <c r="AJ376" s="140"/>
      <c r="AK376" s="140"/>
      <c r="AL376" s="140"/>
      <c r="AM376" s="140"/>
      <c r="AN376" s="140"/>
      <c r="AO376" s="140"/>
      <c r="AP376" s="140"/>
      <c r="AQ376" s="140"/>
      <c r="AR376" s="140"/>
      <c r="AS376" s="140"/>
      <c r="AT376" s="140"/>
      <c r="AU376" s="140"/>
      <c r="AV376" s="140"/>
      <c r="AW376" s="140"/>
      <c r="AX376" s="140"/>
      <c r="AY376" s="140"/>
      <c r="AZ376" s="140"/>
      <c r="BA376" s="140"/>
      <c r="BB376" s="140"/>
      <c r="BC376" s="140"/>
      <c r="BD376" s="140"/>
      <c r="BE376" s="140"/>
      <c r="BF376" s="140"/>
      <c r="BG376" s="140"/>
      <c r="BH376" s="140"/>
      <c r="BI376" s="140"/>
      <c r="BJ376" s="140"/>
      <c r="BK376" s="140"/>
      <c r="BL376" s="140"/>
      <c r="BM376" s="140"/>
      <c r="BN376" s="140"/>
      <c r="BO376" s="140"/>
      <c r="BP376" s="140"/>
    </row>
    <row r="377" spans="1:68" x14ac:dyDescent="0.25">
      <c r="A377" s="140"/>
      <c r="B377" s="140"/>
      <c r="C377" s="140"/>
      <c r="D377" s="140"/>
      <c r="E377" s="140"/>
      <c r="F377" s="140"/>
      <c r="G377" s="140"/>
      <c r="H377" s="140"/>
      <c r="I377" s="140"/>
      <c r="J377" s="140"/>
      <c r="K377" s="140"/>
      <c r="L377" s="140"/>
      <c r="M377" s="140"/>
      <c r="N377" s="140"/>
      <c r="O377" s="140"/>
      <c r="P377" s="140"/>
      <c r="Q377" s="140"/>
      <c r="R377" s="140"/>
      <c r="S377" s="140"/>
      <c r="T377" s="140"/>
      <c r="U377" s="140"/>
      <c r="V377" s="140"/>
      <c r="W377" s="140"/>
      <c r="X377" s="140"/>
      <c r="Y377" s="140"/>
      <c r="Z377" s="140"/>
      <c r="AA377" s="140"/>
      <c r="AB377" s="140"/>
      <c r="AC377" s="140"/>
      <c r="AD377" s="140"/>
      <c r="AE377" s="140"/>
      <c r="AF377" s="140"/>
      <c r="AG377" s="140"/>
      <c r="AH377" s="140"/>
      <c r="AI377" s="140"/>
      <c r="AJ377" s="140"/>
      <c r="AK377" s="140"/>
      <c r="AL377" s="140"/>
      <c r="AM377" s="140"/>
      <c r="AN377" s="140"/>
      <c r="AO377" s="140"/>
      <c r="AP377" s="140"/>
      <c r="AQ377" s="140"/>
      <c r="AR377" s="140"/>
      <c r="AS377" s="140"/>
      <c r="AT377" s="140"/>
      <c r="AU377" s="140"/>
      <c r="AV377" s="140"/>
      <c r="AW377" s="140"/>
      <c r="AX377" s="140"/>
      <c r="AY377" s="140"/>
      <c r="AZ377" s="140"/>
      <c r="BA377" s="140"/>
      <c r="BB377" s="140"/>
      <c r="BC377" s="140"/>
      <c r="BD377" s="140"/>
      <c r="BE377" s="140"/>
      <c r="BF377" s="140"/>
      <c r="BG377" s="140"/>
      <c r="BH377" s="140"/>
      <c r="BI377" s="140"/>
      <c r="BJ377" s="140"/>
      <c r="BK377" s="140"/>
      <c r="BL377" s="140"/>
      <c r="BM377" s="140"/>
      <c r="BN377" s="140"/>
      <c r="BO377" s="140"/>
      <c r="BP377" s="140"/>
    </row>
    <row r="378" spans="1:68" x14ac:dyDescent="0.25">
      <c r="A378" s="140"/>
      <c r="B378" s="140"/>
      <c r="C378" s="140"/>
      <c r="D378" s="140"/>
      <c r="E378" s="140"/>
      <c r="F378" s="140"/>
      <c r="G378" s="140"/>
      <c r="H378" s="140"/>
      <c r="I378" s="140"/>
      <c r="J378" s="140"/>
      <c r="K378" s="140"/>
      <c r="L378" s="140"/>
      <c r="M378" s="140"/>
      <c r="N378" s="140"/>
      <c r="O378" s="140"/>
      <c r="P378" s="140"/>
      <c r="Q378" s="140"/>
      <c r="R378" s="140"/>
      <c r="S378" s="140"/>
      <c r="T378" s="140"/>
      <c r="U378" s="140"/>
      <c r="V378" s="140"/>
      <c r="W378" s="140"/>
      <c r="X378" s="140"/>
      <c r="Y378" s="140"/>
      <c r="Z378" s="140"/>
      <c r="AA378" s="140"/>
      <c r="AB378" s="140"/>
      <c r="AC378" s="140"/>
      <c r="AD378" s="140"/>
      <c r="AE378" s="140"/>
      <c r="AF378" s="140"/>
      <c r="AG378" s="140"/>
      <c r="AH378" s="140"/>
      <c r="AI378" s="140"/>
      <c r="AJ378" s="140"/>
      <c r="AK378" s="140"/>
      <c r="AL378" s="140"/>
      <c r="AM378" s="140"/>
      <c r="AN378" s="140"/>
      <c r="AO378" s="140"/>
      <c r="AP378" s="140"/>
      <c r="AQ378" s="140"/>
      <c r="AR378" s="140"/>
      <c r="AS378" s="140"/>
      <c r="AT378" s="140"/>
      <c r="AU378" s="140"/>
      <c r="AV378" s="140"/>
      <c r="AW378" s="140"/>
      <c r="AX378" s="140"/>
      <c r="AY378" s="140"/>
      <c r="AZ378" s="140"/>
      <c r="BA378" s="140"/>
      <c r="BB378" s="140"/>
      <c r="BC378" s="140"/>
      <c r="BD378" s="140"/>
      <c r="BE378" s="140"/>
      <c r="BF378" s="140"/>
      <c r="BG378" s="140"/>
      <c r="BH378" s="140"/>
      <c r="BI378" s="140"/>
      <c r="BJ378" s="140"/>
      <c r="BK378" s="140"/>
      <c r="BL378" s="140"/>
      <c r="BM378" s="140"/>
      <c r="BN378" s="140"/>
      <c r="BO378" s="140"/>
      <c r="BP378" s="140"/>
    </row>
    <row r="379" spans="1:68" x14ac:dyDescent="0.25">
      <c r="A379" s="140"/>
      <c r="B379" s="140"/>
      <c r="C379" s="140"/>
      <c r="D379" s="140"/>
      <c r="E379" s="140"/>
      <c r="F379" s="140"/>
      <c r="G379" s="140"/>
      <c r="H379" s="140"/>
      <c r="I379" s="140"/>
      <c r="J379" s="140"/>
      <c r="K379" s="140"/>
      <c r="L379" s="140"/>
      <c r="M379" s="140"/>
      <c r="N379" s="140"/>
      <c r="O379" s="140"/>
      <c r="P379" s="140"/>
      <c r="Q379" s="140"/>
      <c r="R379" s="140"/>
      <c r="S379" s="140"/>
      <c r="T379" s="140"/>
      <c r="U379" s="140"/>
      <c r="V379" s="140"/>
      <c r="W379" s="140"/>
      <c r="X379" s="140"/>
      <c r="Y379" s="140"/>
      <c r="Z379" s="140"/>
      <c r="AA379" s="140"/>
      <c r="AB379" s="140"/>
      <c r="AC379" s="140"/>
      <c r="AD379" s="140"/>
      <c r="AE379" s="140"/>
      <c r="AF379" s="140"/>
      <c r="AG379" s="140"/>
      <c r="AH379" s="140"/>
      <c r="AI379" s="140"/>
      <c r="AJ379" s="140"/>
      <c r="AK379" s="140"/>
      <c r="AL379" s="140"/>
      <c r="AM379" s="140"/>
      <c r="AN379" s="140"/>
      <c r="AO379" s="140"/>
      <c r="AP379" s="140"/>
      <c r="AQ379" s="140"/>
      <c r="AR379" s="140"/>
      <c r="AS379" s="140"/>
      <c r="AT379" s="140"/>
      <c r="AU379" s="140"/>
      <c r="AV379" s="140"/>
      <c r="AW379" s="140"/>
      <c r="AX379" s="140"/>
      <c r="AY379" s="140"/>
      <c r="AZ379" s="140"/>
      <c r="BA379" s="140"/>
      <c r="BB379" s="140"/>
      <c r="BC379" s="140"/>
      <c r="BD379" s="140"/>
      <c r="BE379" s="140"/>
      <c r="BF379" s="140"/>
      <c r="BG379" s="140"/>
      <c r="BH379" s="140"/>
      <c r="BI379" s="140"/>
      <c r="BJ379" s="140"/>
      <c r="BK379" s="140"/>
      <c r="BL379" s="140"/>
      <c r="BM379" s="140"/>
      <c r="BN379" s="140"/>
      <c r="BO379" s="140"/>
      <c r="BP379" s="140"/>
    </row>
    <row r="380" spans="1:68" x14ac:dyDescent="0.25">
      <c r="A380" s="140"/>
      <c r="B380" s="140"/>
      <c r="C380" s="140"/>
      <c r="D380" s="140"/>
      <c r="E380" s="140"/>
      <c r="F380" s="140"/>
      <c r="G380" s="140"/>
      <c r="H380" s="140"/>
      <c r="I380" s="140"/>
      <c r="J380" s="140"/>
      <c r="K380" s="140"/>
      <c r="L380" s="140"/>
      <c r="M380" s="140"/>
      <c r="N380" s="140"/>
      <c r="O380" s="140"/>
      <c r="P380" s="140"/>
      <c r="Q380" s="140"/>
      <c r="R380" s="140"/>
      <c r="S380" s="140"/>
      <c r="T380" s="140"/>
      <c r="U380" s="140"/>
      <c r="V380" s="140"/>
      <c r="W380" s="140"/>
      <c r="X380" s="140"/>
      <c r="Y380" s="140"/>
      <c r="Z380" s="140"/>
      <c r="AA380" s="140"/>
      <c r="AB380" s="140"/>
      <c r="AC380" s="140"/>
      <c r="AD380" s="140"/>
      <c r="AE380" s="140"/>
      <c r="AF380" s="140"/>
      <c r="AG380" s="140"/>
      <c r="AH380" s="140"/>
      <c r="AI380" s="140"/>
      <c r="AJ380" s="140"/>
      <c r="AK380" s="140"/>
      <c r="AL380" s="140"/>
      <c r="AM380" s="140"/>
      <c r="AN380" s="140"/>
      <c r="AO380" s="140"/>
      <c r="AP380" s="140"/>
      <c r="AQ380" s="140"/>
      <c r="AR380" s="140"/>
      <c r="AS380" s="140"/>
      <c r="AT380" s="140"/>
      <c r="AU380" s="140"/>
      <c r="AV380" s="140"/>
      <c r="AW380" s="140"/>
      <c r="AX380" s="140"/>
      <c r="AY380" s="140"/>
      <c r="AZ380" s="140"/>
      <c r="BA380" s="140"/>
      <c r="BB380" s="140"/>
      <c r="BC380" s="140"/>
      <c r="BD380" s="140"/>
      <c r="BE380" s="140"/>
      <c r="BF380" s="140"/>
      <c r="BG380" s="140"/>
      <c r="BH380" s="140"/>
      <c r="BI380" s="140"/>
      <c r="BJ380" s="140"/>
      <c r="BK380" s="140"/>
      <c r="BL380" s="140"/>
      <c r="BM380" s="140"/>
      <c r="BN380" s="140"/>
      <c r="BO380" s="140"/>
      <c r="BP380" s="140"/>
    </row>
    <row r="381" spans="1:68" x14ac:dyDescent="0.25">
      <c r="A381" s="140"/>
      <c r="B381" s="140"/>
      <c r="C381" s="140"/>
      <c r="D381" s="140"/>
      <c r="E381" s="140"/>
      <c r="F381" s="140"/>
      <c r="G381" s="140"/>
      <c r="H381" s="140"/>
      <c r="I381" s="140"/>
      <c r="J381" s="140"/>
      <c r="K381" s="140"/>
      <c r="L381" s="140"/>
      <c r="M381" s="140"/>
      <c r="N381" s="140"/>
      <c r="O381" s="140"/>
      <c r="P381" s="140"/>
      <c r="Q381" s="140"/>
      <c r="R381" s="140"/>
      <c r="S381" s="140"/>
      <c r="T381" s="140"/>
      <c r="U381" s="140"/>
      <c r="V381" s="140"/>
      <c r="W381" s="140"/>
      <c r="X381" s="140"/>
      <c r="Y381" s="140"/>
      <c r="Z381" s="140"/>
      <c r="AA381" s="140"/>
      <c r="AB381" s="140"/>
      <c r="AC381" s="140"/>
      <c r="AD381" s="140"/>
      <c r="AE381" s="140"/>
      <c r="AF381" s="140"/>
      <c r="AG381" s="140"/>
      <c r="AH381" s="140"/>
      <c r="AI381" s="140"/>
      <c r="AJ381" s="140"/>
      <c r="AK381" s="140"/>
      <c r="AL381" s="140"/>
      <c r="AM381" s="140"/>
      <c r="AN381" s="140"/>
      <c r="AO381" s="140"/>
      <c r="AP381" s="140"/>
      <c r="AQ381" s="140"/>
      <c r="AR381" s="140"/>
      <c r="AS381" s="140"/>
      <c r="AT381" s="140"/>
      <c r="AU381" s="140"/>
      <c r="AV381" s="140"/>
      <c r="AW381" s="140"/>
      <c r="AX381" s="140"/>
      <c r="AY381" s="140"/>
      <c r="AZ381" s="140"/>
      <c r="BA381" s="140"/>
      <c r="BB381" s="140"/>
      <c r="BC381" s="140"/>
      <c r="BD381" s="140"/>
      <c r="BE381" s="140"/>
      <c r="BF381" s="140"/>
      <c r="BG381" s="140"/>
      <c r="BH381" s="140"/>
      <c r="BI381" s="140"/>
      <c r="BJ381" s="140"/>
      <c r="BK381" s="140"/>
      <c r="BL381" s="140"/>
      <c r="BM381" s="140"/>
      <c r="BN381" s="140"/>
      <c r="BO381" s="140"/>
      <c r="BP381" s="140"/>
    </row>
    <row r="382" spans="1:68" x14ac:dyDescent="0.25">
      <c r="A382" s="140"/>
      <c r="B382" s="140"/>
      <c r="C382" s="140"/>
      <c r="D382" s="140"/>
      <c r="E382" s="140"/>
      <c r="F382" s="140"/>
      <c r="G382" s="140"/>
      <c r="H382" s="140"/>
      <c r="I382" s="140"/>
      <c r="J382" s="140"/>
      <c r="K382" s="140"/>
      <c r="L382" s="140"/>
      <c r="M382" s="140"/>
      <c r="N382" s="140"/>
      <c r="O382" s="140"/>
      <c r="P382" s="140"/>
      <c r="Q382" s="140"/>
      <c r="R382" s="140"/>
      <c r="S382" s="140"/>
      <c r="T382" s="140"/>
      <c r="U382" s="140"/>
      <c r="V382" s="140"/>
      <c r="W382" s="140"/>
      <c r="X382" s="140"/>
      <c r="Y382" s="140"/>
      <c r="Z382" s="140"/>
      <c r="AA382" s="140"/>
      <c r="AB382" s="140"/>
      <c r="AC382" s="140"/>
      <c r="AD382" s="140"/>
      <c r="AE382" s="140"/>
      <c r="AF382" s="140"/>
      <c r="AG382" s="140"/>
      <c r="AH382" s="140"/>
      <c r="AI382" s="140"/>
      <c r="AJ382" s="140"/>
      <c r="AK382" s="140"/>
      <c r="AL382" s="140"/>
      <c r="AM382" s="140"/>
      <c r="AN382" s="140"/>
      <c r="AO382" s="140"/>
      <c r="AP382" s="140"/>
      <c r="AQ382" s="140"/>
      <c r="AR382" s="140"/>
      <c r="AS382" s="140"/>
      <c r="AT382" s="140"/>
      <c r="AU382" s="140"/>
      <c r="AV382" s="140"/>
      <c r="AW382" s="140"/>
      <c r="AX382" s="140"/>
      <c r="AY382" s="140"/>
      <c r="AZ382" s="140"/>
      <c r="BA382" s="140"/>
      <c r="BB382" s="140"/>
      <c r="BC382" s="140"/>
      <c r="BD382" s="140"/>
      <c r="BE382" s="140"/>
      <c r="BF382" s="140"/>
      <c r="BG382" s="140"/>
      <c r="BH382" s="140"/>
      <c r="BI382" s="140"/>
      <c r="BJ382" s="140"/>
      <c r="BK382" s="140"/>
      <c r="BL382" s="140"/>
      <c r="BM382" s="140"/>
      <c r="BN382" s="140"/>
      <c r="BO382" s="140"/>
      <c r="BP382" s="140"/>
    </row>
    <row r="383" spans="1:68" x14ac:dyDescent="0.25">
      <c r="A383" s="140"/>
      <c r="B383" s="140"/>
      <c r="C383" s="140"/>
      <c r="D383" s="140"/>
      <c r="E383" s="140"/>
      <c r="F383" s="140"/>
      <c r="G383" s="140"/>
      <c r="H383" s="140"/>
      <c r="I383" s="140"/>
      <c r="J383" s="140"/>
      <c r="K383" s="140"/>
      <c r="L383" s="140"/>
      <c r="M383" s="140"/>
      <c r="N383" s="140"/>
      <c r="O383" s="140"/>
      <c r="P383" s="140"/>
      <c r="Q383" s="140"/>
      <c r="R383" s="140"/>
      <c r="S383" s="140"/>
      <c r="T383" s="140"/>
      <c r="U383" s="140"/>
      <c r="V383" s="140"/>
      <c r="W383" s="140"/>
      <c r="X383" s="140"/>
      <c r="Y383" s="140"/>
      <c r="Z383" s="140"/>
      <c r="AA383" s="140"/>
      <c r="AB383" s="140"/>
      <c r="AC383" s="140"/>
      <c r="AD383" s="140"/>
      <c r="AE383" s="140"/>
      <c r="AF383" s="140"/>
      <c r="AG383" s="140"/>
      <c r="AH383" s="140"/>
      <c r="AI383" s="140"/>
      <c r="AJ383" s="140"/>
      <c r="AK383" s="140"/>
      <c r="AL383" s="140"/>
      <c r="AM383" s="140"/>
      <c r="AN383" s="140"/>
      <c r="AO383" s="140"/>
      <c r="AP383" s="140"/>
      <c r="AQ383" s="140"/>
      <c r="AR383" s="140"/>
      <c r="AS383" s="140"/>
      <c r="AT383" s="140"/>
      <c r="AU383" s="140"/>
      <c r="AV383" s="140"/>
      <c r="AW383" s="140"/>
      <c r="AX383" s="140"/>
      <c r="AY383" s="140"/>
      <c r="AZ383" s="140"/>
      <c r="BA383" s="140"/>
      <c r="BB383" s="140"/>
      <c r="BC383" s="140"/>
      <c r="BD383" s="140"/>
      <c r="BE383" s="140"/>
      <c r="BF383" s="140"/>
      <c r="BG383" s="140"/>
      <c r="BH383" s="140"/>
      <c r="BI383" s="140"/>
      <c r="BJ383" s="140"/>
      <c r="BK383" s="140"/>
      <c r="BL383" s="140"/>
      <c r="BM383" s="140"/>
      <c r="BN383" s="140"/>
      <c r="BO383" s="140"/>
      <c r="BP383" s="140"/>
    </row>
    <row r="384" spans="1:68" x14ac:dyDescent="0.25">
      <c r="A384" s="140"/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140"/>
      <c r="AT384" s="140"/>
      <c r="AU384" s="140"/>
      <c r="AV384" s="140"/>
      <c r="AW384" s="140"/>
      <c r="AX384" s="140"/>
      <c r="AY384" s="140"/>
      <c r="AZ384" s="140"/>
      <c r="BA384" s="140"/>
      <c r="BB384" s="140"/>
      <c r="BC384" s="140"/>
      <c r="BD384" s="140"/>
      <c r="BE384" s="140"/>
      <c r="BF384" s="140"/>
      <c r="BG384" s="140"/>
      <c r="BH384" s="140"/>
      <c r="BI384" s="140"/>
      <c r="BJ384" s="140"/>
      <c r="BK384" s="140"/>
      <c r="BL384" s="140"/>
      <c r="BM384" s="140"/>
      <c r="BN384" s="140"/>
      <c r="BO384" s="140"/>
      <c r="BP384" s="140"/>
    </row>
    <row r="385" spans="1:68" x14ac:dyDescent="0.25">
      <c r="A385" s="140"/>
      <c r="B385" s="140"/>
      <c r="C385" s="140"/>
      <c r="D385" s="140"/>
      <c r="E385" s="140"/>
      <c r="F385" s="140"/>
      <c r="G385" s="140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0"/>
      <c r="S385" s="140"/>
      <c r="T385" s="140"/>
      <c r="U385" s="140"/>
      <c r="V385" s="140"/>
      <c r="W385" s="140"/>
      <c r="X385" s="140"/>
      <c r="Y385" s="140"/>
      <c r="Z385" s="140"/>
      <c r="AA385" s="140"/>
      <c r="AB385" s="140"/>
      <c r="AC385" s="140"/>
      <c r="AD385" s="140"/>
      <c r="AE385" s="140"/>
      <c r="AF385" s="140"/>
      <c r="AG385" s="140"/>
      <c r="AH385" s="140"/>
      <c r="AI385" s="140"/>
      <c r="AJ385" s="140"/>
      <c r="AK385" s="140"/>
      <c r="AL385" s="140"/>
      <c r="AM385" s="140"/>
      <c r="AN385" s="140"/>
      <c r="AO385" s="140"/>
      <c r="AP385" s="140"/>
      <c r="AQ385" s="140"/>
      <c r="AR385" s="140"/>
      <c r="AS385" s="140"/>
      <c r="AT385" s="140"/>
      <c r="AU385" s="140"/>
      <c r="AV385" s="140"/>
      <c r="AW385" s="140"/>
      <c r="AX385" s="140"/>
      <c r="AY385" s="140"/>
      <c r="AZ385" s="140"/>
      <c r="BA385" s="140"/>
      <c r="BB385" s="140"/>
      <c r="BC385" s="140"/>
      <c r="BD385" s="140"/>
      <c r="BE385" s="140"/>
      <c r="BF385" s="140"/>
      <c r="BG385" s="140"/>
      <c r="BH385" s="140"/>
      <c r="BI385" s="140"/>
      <c r="BJ385" s="140"/>
      <c r="BK385" s="140"/>
      <c r="BL385" s="140"/>
      <c r="BM385" s="140"/>
      <c r="BN385" s="140"/>
      <c r="BO385" s="140"/>
      <c r="BP385" s="140"/>
    </row>
    <row r="386" spans="1:68" x14ac:dyDescent="0.25">
      <c r="A386" s="140"/>
      <c r="B386" s="140"/>
      <c r="C386" s="140"/>
      <c r="D386" s="140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40"/>
      <c r="P386" s="140"/>
      <c r="Q386" s="140"/>
      <c r="R386" s="140"/>
      <c r="S386" s="140"/>
      <c r="T386" s="140"/>
      <c r="U386" s="140"/>
      <c r="V386" s="140"/>
      <c r="W386" s="140"/>
      <c r="X386" s="140"/>
      <c r="Y386" s="140"/>
      <c r="Z386" s="140"/>
      <c r="AA386" s="140"/>
      <c r="AB386" s="140"/>
      <c r="AC386" s="140"/>
      <c r="AD386" s="140"/>
      <c r="AE386" s="140"/>
      <c r="AF386" s="140"/>
      <c r="AG386" s="140"/>
      <c r="AH386" s="140"/>
      <c r="AI386" s="140"/>
      <c r="AJ386" s="140"/>
      <c r="AK386" s="140"/>
      <c r="AL386" s="140"/>
      <c r="AM386" s="140"/>
      <c r="AN386" s="140"/>
      <c r="AO386" s="140"/>
      <c r="AP386" s="140"/>
      <c r="AQ386" s="140"/>
      <c r="AR386" s="140"/>
      <c r="AS386" s="140"/>
      <c r="AT386" s="140"/>
      <c r="AU386" s="140"/>
      <c r="AV386" s="140"/>
      <c r="AW386" s="140"/>
      <c r="AX386" s="140"/>
      <c r="AY386" s="140"/>
      <c r="AZ386" s="140"/>
      <c r="BA386" s="140"/>
      <c r="BB386" s="140"/>
      <c r="BC386" s="140"/>
      <c r="BD386" s="140"/>
      <c r="BE386" s="140"/>
      <c r="BF386" s="140"/>
      <c r="BG386" s="140"/>
      <c r="BH386" s="140"/>
      <c r="BI386" s="140"/>
      <c r="BJ386" s="140"/>
      <c r="BK386" s="140"/>
      <c r="BL386" s="140"/>
      <c r="BM386" s="140"/>
      <c r="BN386" s="140"/>
      <c r="BO386" s="140"/>
      <c r="BP386" s="140"/>
    </row>
    <row r="387" spans="1:68" x14ac:dyDescent="0.25">
      <c r="A387" s="140"/>
      <c r="B387" s="140"/>
      <c r="C387" s="140"/>
      <c r="D387" s="140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40"/>
      <c r="P387" s="140"/>
      <c r="Q387" s="140"/>
      <c r="R387" s="140"/>
      <c r="S387" s="140"/>
      <c r="T387" s="140"/>
      <c r="U387" s="140"/>
      <c r="V387" s="140"/>
      <c r="W387" s="140"/>
      <c r="X387" s="140"/>
      <c r="Y387" s="140"/>
      <c r="Z387" s="140"/>
      <c r="AA387" s="140"/>
      <c r="AB387" s="140"/>
      <c r="AC387" s="140"/>
      <c r="AD387" s="140"/>
      <c r="AE387" s="140"/>
      <c r="AF387" s="140"/>
      <c r="AG387" s="140"/>
      <c r="AH387" s="140"/>
      <c r="AI387" s="140"/>
      <c r="AJ387" s="140"/>
      <c r="AK387" s="140"/>
      <c r="AL387" s="140"/>
      <c r="AM387" s="140"/>
      <c r="AN387" s="140"/>
      <c r="AO387" s="140"/>
      <c r="AP387" s="140"/>
      <c r="AQ387" s="140"/>
      <c r="AR387" s="140"/>
      <c r="AS387" s="140"/>
      <c r="AT387" s="140"/>
      <c r="AU387" s="140"/>
      <c r="AV387" s="140"/>
      <c r="AW387" s="140"/>
      <c r="AX387" s="140"/>
      <c r="AY387" s="140"/>
      <c r="AZ387" s="140"/>
      <c r="BA387" s="140"/>
      <c r="BB387" s="140"/>
      <c r="BC387" s="140"/>
      <c r="BD387" s="140"/>
      <c r="BE387" s="140"/>
      <c r="BF387" s="140"/>
      <c r="BG387" s="140"/>
      <c r="BH387" s="140"/>
      <c r="BI387" s="140"/>
      <c r="BJ387" s="140"/>
      <c r="BK387" s="140"/>
      <c r="BL387" s="140"/>
      <c r="BM387" s="140"/>
      <c r="BN387" s="140"/>
      <c r="BO387" s="140"/>
      <c r="BP387" s="140"/>
    </row>
    <row r="388" spans="1:68" x14ac:dyDescent="0.25">
      <c r="A388" s="140"/>
      <c r="B388" s="140"/>
      <c r="C388" s="140"/>
      <c r="D388" s="140"/>
      <c r="E388" s="140"/>
      <c r="F388" s="140"/>
      <c r="G388" s="140"/>
      <c r="H388" s="140"/>
      <c r="I388" s="140"/>
      <c r="J388" s="140"/>
      <c r="K388" s="140"/>
      <c r="L388" s="140"/>
      <c r="M388" s="140"/>
      <c r="N388" s="140"/>
      <c r="O388" s="140"/>
      <c r="P388" s="140"/>
      <c r="Q388" s="140"/>
      <c r="R388" s="140"/>
      <c r="S388" s="140"/>
      <c r="T388" s="140"/>
      <c r="U388" s="140"/>
      <c r="V388" s="140"/>
      <c r="W388" s="140"/>
      <c r="X388" s="140"/>
      <c r="Y388" s="140"/>
      <c r="Z388" s="140"/>
      <c r="AA388" s="140"/>
      <c r="AB388" s="140"/>
      <c r="AC388" s="140"/>
      <c r="AD388" s="140"/>
      <c r="AE388" s="140"/>
      <c r="AF388" s="140"/>
      <c r="AG388" s="140"/>
      <c r="AH388" s="140"/>
      <c r="AI388" s="140"/>
      <c r="AJ388" s="140"/>
      <c r="AK388" s="140"/>
      <c r="AL388" s="140"/>
      <c r="AM388" s="140"/>
      <c r="AN388" s="140"/>
      <c r="AO388" s="140"/>
      <c r="AP388" s="140"/>
      <c r="AQ388" s="140"/>
      <c r="AR388" s="140"/>
      <c r="AS388" s="140"/>
      <c r="AT388" s="140"/>
      <c r="AU388" s="140"/>
      <c r="AV388" s="140"/>
      <c r="AW388" s="140"/>
      <c r="AX388" s="140"/>
      <c r="AY388" s="140"/>
      <c r="AZ388" s="140"/>
      <c r="BA388" s="140"/>
      <c r="BB388" s="140"/>
      <c r="BC388" s="140"/>
      <c r="BD388" s="140"/>
      <c r="BE388" s="140"/>
      <c r="BF388" s="140"/>
      <c r="BG388" s="140"/>
      <c r="BH388" s="140"/>
      <c r="BI388" s="140"/>
      <c r="BJ388" s="140"/>
      <c r="BK388" s="140"/>
      <c r="BL388" s="140"/>
      <c r="BM388" s="140"/>
      <c r="BN388" s="140"/>
      <c r="BO388" s="140"/>
      <c r="BP388" s="140"/>
    </row>
    <row r="389" spans="1:68" x14ac:dyDescent="0.25">
      <c r="A389" s="140"/>
      <c r="B389" s="140"/>
      <c r="C389" s="140"/>
      <c r="D389" s="140"/>
      <c r="E389" s="140"/>
      <c r="F389" s="140"/>
      <c r="G389" s="140"/>
      <c r="H389" s="140"/>
      <c r="I389" s="140"/>
      <c r="J389" s="140"/>
      <c r="K389" s="140"/>
      <c r="L389" s="140"/>
      <c r="M389" s="140"/>
      <c r="N389" s="140"/>
      <c r="O389" s="140"/>
      <c r="P389" s="140"/>
      <c r="Q389" s="140"/>
      <c r="R389" s="140"/>
      <c r="S389" s="140"/>
      <c r="T389" s="140"/>
      <c r="U389" s="140"/>
      <c r="V389" s="140"/>
      <c r="W389" s="140"/>
      <c r="X389" s="140"/>
      <c r="Y389" s="140"/>
      <c r="Z389" s="140"/>
      <c r="AA389" s="140"/>
      <c r="AB389" s="140"/>
      <c r="AC389" s="140"/>
      <c r="AD389" s="140"/>
      <c r="AE389" s="140"/>
      <c r="AF389" s="140"/>
      <c r="AG389" s="140"/>
      <c r="AH389" s="140"/>
      <c r="AI389" s="140"/>
      <c r="AJ389" s="140"/>
      <c r="AK389" s="140"/>
      <c r="AL389" s="140"/>
      <c r="AM389" s="140"/>
      <c r="AN389" s="140"/>
      <c r="AO389" s="140"/>
      <c r="AP389" s="140"/>
      <c r="AQ389" s="140"/>
      <c r="AR389" s="140"/>
      <c r="AS389" s="140"/>
      <c r="AT389" s="140"/>
      <c r="AU389" s="140"/>
      <c r="AV389" s="140"/>
      <c r="AW389" s="140"/>
      <c r="AX389" s="140"/>
      <c r="AY389" s="140"/>
      <c r="AZ389" s="140"/>
      <c r="BA389" s="140"/>
      <c r="BB389" s="140"/>
      <c r="BC389" s="140"/>
      <c r="BD389" s="140"/>
      <c r="BE389" s="140"/>
      <c r="BF389" s="140"/>
      <c r="BG389" s="140"/>
      <c r="BH389" s="140"/>
      <c r="BI389" s="140"/>
      <c r="BJ389" s="140"/>
      <c r="BK389" s="140"/>
      <c r="BL389" s="140"/>
      <c r="BM389" s="140"/>
      <c r="BN389" s="140"/>
      <c r="BO389" s="140"/>
      <c r="BP389" s="140"/>
    </row>
    <row r="390" spans="1:68" x14ac:dyDescent="0.25">
      <c r="A390" s="140"/>
      <c r="B390" s="140"/>
      <c r="C390" s="140"/>
      <c r="D390" s="140"/>
      <c r="E390" s="140"/>
      <c r="F390" s="140"/>
      <c r="G390" s="140"/>
      <c r="H390" s="140"/>
      <c r="I390" s="140"/>
      <c r="J390" s="140"/>
      <c r="K390" s="140"/>
      <c r="L390" s="140"/>
      <c r="M390" s="140"/>
      <c r="N390" s="140"/>
      <c r="O390" s="140"/>
      <c r="P390" s="140"/>
      <c r="Q390" s="140"/>
      <c r="R390" s="140"/>
      <c r="S390" s="140"/>
      <c r="T390" s="140"/>
      <c r="U390" s="140"/>
      <c r="V390" s="140"/>
      <c r="W390" s="140"/>
      <c r="X390" s="140"/>
      <c r="Y390" s="140"/>
      <c r="Z390" s="140"/>
      <c r="AA390" s="140"/>
      <c r="AB390" s="140"/>
      <c r="AC390" s="140"/>
      <c r="AD390" s="140"/>
      <c r="AE390" s="140"/>
      <c r="AF390" s="140"/>
      <c r="AG390" s="140"/>
      <c r="AH390" s="140"/>
      <c r="AI390" s="140"/>
      <c r="AJ390" s="140"/>
      <c r="AK390" s="140"/>
      <c r="AL390" s="140"/>
      <c r="AM390" s="140"/>
      <c r="AN390" s="140"/>
      <c r="AO390" s="140"/>
      <c r="AP390" s="140"/>
      <c r="AQ390" s="140"/>
      <c r="AR390" s="140"/>
      <c r="AS390" s="140"/>
      <c r="AT390" s="140"/>
      <c r="AU390" s="140"/>
      <c r="AV390" s="140"/>
      <c r="AW390" s="140"/>
      <c r="AX390" s="140"/>
      <c r="AY390" s="140"/>
      <c r="AZ390" s="140"/>
      <c r="BA390" s="140"/>
      <c r="BB390" s="140"/>
      <c r="BC390" s="140"/>
      <c r="BD390" s="140"/>
      <c r="BE390" s="140"/>
      <c r="BF390" s="140"/>
      <c r="BG390" s="140"/>
      <c r="BH390" s="140"/>
      <c r="BI390" s="140"/>
      <c r="BJ390" s="140"/>
      <c r="BK390" s="140"/>
      <c r="BL390" s="140"/>
      <c r="BM390" s="140"/>
      <c r="BN390" s="140"/>
      <c r="BO390" s="140"/>
      <c r="BP390" s="140"/>
    </row>
    <row r="391" spans="1:68" x14ac:dyDescent="0.25">
      <c r="A391" s="140"/>
      <c r="B391" s="140"/>
      <c r="C391" s="140"/>
      <c r="D391" s="140"/>
      <c r="E391" s="140"/>
      <c r="F391" s="140"/>
      <c r="G391" s="140"/>
      <c r="H391" s="140"/>
      <c r="I391" s="140"/>
      <c r="J391" s="140"/>
      <c r="K391" s="140"/>
      <c r="L391" s="140"/>
      <c r="M391" s="140"/>
      <c r="N391" s="140"/>
      <c r="O391" s="140"/>
      <c r="P391" s="140"/>
      <c r="Q391" s="140"/>
      <c r="R391" s="140"/>
      <c r="S391" s="140"/>
      <c r="T391" s="140"/>
      <c r="U391" s="140"/>
      <c r="V391" s="140"/>
      <c r="W391" s="140"/>
      <c r="X391" s="140"/>
      <c r="Y391" s="140"/>
      <c r="Z391" s="140"/>
      <c r="AA391" s="140"/>
      <c r="AB391" s="140"/>
      <c r="AC391" s="140"/>
      <c r="AD391" s="140"/>
      <c r="AE391" s="140"/>
      <c r="AF391" s="140"/>
      <c r="AG391" s="140"/>
      <c r="AH391" s="140"/>
      <c r="AI391" s="140"/>
      <c r="AJ391" s="140"/>
      <c r="AK391" s="140"/>
      <c r="AL391" s="140"/>
      <c r="AM391" s="140"/>
      <c r="AN391" s="140"/>
      <c r="AO391" s="140"/>
      <c r="AP391" s="140"/>
      <c r="AQ391" s="140"/>
      <c r="AR391" s="140"/>
      <c r="AS391" s="140"/>
      <c r="AT391" s="140"/>
      <c r="AU391" s="140"/>
      <c r="AV391" s="140"/>
      <c r="AW391" s="140"/>
      <c r="AX391" s="140"/>
      <c r="AY391" s="140"/>
      <c r="AZ391" s="140"/>
      <c r="BA391" s="140"/>
      <c r="BB391" s="140"/>
      <c r="BC391" s="140"/>
      <c r="BD391" s="140"/>
      <c r="BE391" s="140"/>
      <c r="BF391" s="140"/>
      <c r="BG391" s="140"/>
      <c r="BH391" s="140"/>
      <c r="BI391" s="140"/>
      <c r="BJ391" s="140"/>
      <c r="BK391" s="140"/>
      <c r="BL391" s="140"/>
      <c r="BM391" s="140"/>
      <c r="BN391" s="140"/>
      <c r="BO391" s="140"/>
      <c r="BP391" s="140"/>
    </row>
    <row r="392" spans="1:68" x14ac:dyDescent="0.25">
      <c r="A392" s="140"/>
      <c r="B392" s="140"/>
      <c r="C392" s="140"/>
      <c r="D392" s="140"/>
      <c r="E392" s="140"/>
      <c r="F392" s="140"/>
      <c r="G392" s="140"/>
      <c r="H392" s="140"/>
      <c r="I392" s="140"/>
      <c r="J392" s="140"/>
      <c r="K392" s="140"/>
      <c r="L392" s="140"/>
      <c r="M392" s="140"/>
      <c r="N392" s="140"/>
      <c r="O392" s="140"/>
      <c r="P392" s="140"/>
      <c r="Q392" s="140"/>
      <c r="R392" s="140"/>
      <c r="S392" s="140"/>
      <c r="T392" s="140"/>
      <c r="U392" s="140"/>
      <c r="V392" s="140"/>
      <c r="W392" s="140"/>
      <c r="X392" s="140"/>
      <c r="Y392" s="140"/>
      <c r="Z392" s="140"/>
      <c r="AA392" s="140"/>
      <c r="AB392" s="140"/>
      <c r="AC392" s="140"/>
      <c r="AD392" s="140"/>
      <c r="AE392" s="140"/>
      <c r="AF392" s="140"/>
      <c r="AG392" s="140"/>
      <c r="AH392" s="140"/>
      <c r="AI392" s="140"/>
      <c r="AJ392" s="140"/>
      <c r="AK392" s="140"/>
      <c r="AL392" s="140"/>
      <c r="AM392" s="140"/>
      <c r="AN392" s="140"/>
      <c r="AO392" s="140"/>
      <c r="AP392" s="140"/>
      <c r="AQ392" s="140"/>
      <c r="AR392" s="140"/>
      <c r="AS392" s="140"/>
      <c r="AT392" s="140"/>
      <c r="AU392" s="140"/>
      <c r="AV392" s="140"/>
      <c r="AW392" s="140"/>
      <c r="AX392" s="140"/>
      <c r="AY392" s="140"/>
      <c r="AZ392" s="140"/>
      <c r="BA392" s="140"/>
      <c r="BB392" s="140"/>
      <c r="BC392" s="140"/>
      <c r="BD392" s="140"/>
      <c r="BE392" s="140"/>
      <c r="BF392" s="140"/>
      <c r="BG392" s="140"/>
      <c r="BH392" s="140"/>
      <c r="BI392" s="140"/>
      <c r="BJ392" s="140"/>
      <c r="BK392" s="140"/>
      <c r="BL392" s="140"/>
      <c r="BM392" s="140"/>
      <c r="BN392" s="140"/>
      <c r="BO392" s="140"/>
      <c r="BP392" s="140"/>
    </row>
    <row r="393" spans="1:68" x14ac:dyDescent="0.25">
      <c r="A393" s="140"/>
      <c r="B393" s="140"/>
      <c r="C393" s="140"/>
      <c r="D393" s="140"/>
      <c r="E393" s="140"/>
      <c r="F393" s="140"/>
      <c r="G393" s="140"/>
      <c r="H393" s="140"/>
      <c r="I393" s="140"/>
      <c r="J393" s="140"/>
      <c r="K393" s="140"/>
      <c r="L393" s="140"/>
      <c r="M393" s="140"/>
      <c r="N393" s="140"/>
      <c r="O393" s="140"/>
      <c r="P393" s="140"/>
      <c r="Q393" s="140"/>
      <c r="R393" s="140"/>
      <c r="S393" s="140"/>
      <c r="T393" s="140"/>
      <c r="U393" s="140"/>
      <c r="V393" s="140"/>
      <c r="W393" s="140"/>
      <c r="X393" s="140"/>
      <c r="Y393" s="140"/>
      <c r="Z393" s="140"/>
      <c r="AA393" s="140"/>
      <c r="AB393" s="140"/>
      <c r="AC393" s="140"/>
      <c r="AD393" s="140"/>
      <c r="AE393" s="140"/>
      <c r="AF393" s="140"/>
      <c r="AG393" s="140"/>
      <c r="AH393" s="140"/>
      <c r="AI393" s="140"/>
      <c r="AJ393" s="140"/>
      <c r="AK393" s="140"/>
      <c r="AL393" s="140"/>
      <c r="AM393" s="140"/>
      <c r="AN393" s="140"/>
      <c r="AO393" s="140"/>
      <c r="AP393" s="140"/>
      <c r="AQ393" s="140"/>
      <c r="AR393" s="140"/>
      <c r="AS393" s="140"/>
      <c r="AT393" s="140"/>
      <c r="AU393" s="140"/>
      <c r="AV393" s="140"/>
      <c r="AW393" s="140"/>
      <c r="AX393" s="140"/>
      <c r="AY393" s="140"/>
      <c r="AZ393" s="140"/>
      <c r="BA393" s="140"/>
      <c r="BB393" s="140"/>
      <c r="BC393" s="140"/>
      <c r="BD393" s="140"/>
      <c r="BE393" s="140"/>
      <c r="BF393" s="140"/>
      <c r="BG393" s="140"/>
      <c r="BH393" s="140"/>
      <c r="BI393" s="140"/>
      <c r="BJ393" s="140"/>
      <c r="BK393" s="140"/>
      <c r="BL393" s="140"/>
      <c r="BM393" s="140"/>
      <c r="BN393" s="140"/>
      <c r="BO393" s="140"/>
      <c r="BP393" s="140"/>
    </row>
    <row r="394" spans="1:68" x14ac:dyDescent="0.25">
      <c r="A394" s="140"/>
      <c r="B394" s="140"/>
      <c r="C394" s="140"/>
      <c r="D394" s="140"/>
      <c r="E394" s="140"/>
      <c r="F394" s="140"/>
      <c r="G394" s="140"/>
      <c r="H394" s="140"/>
      <c r="I394" s="140"/>
      <c r="J394" s="140"/>
      <c r="K394" s="140"/>
      <c r="L394" s="140"/>
      <c r="M394" s="140"/>
      <c r="N394" s="140"/>
      <c r="O394" s="140"/>
      <c r="P394" s="140"/>
      <c r="Q394" s="140"/>
      <c r="R394" s="140"/>
      <c r="S394" s="140"/>
      <c r="T394" s="140"/>
      <c r="U394" s="140"/>
      <c r="V394" s="140"/>
      <c r="W394" s="140"/>
      <c r="X394" s="140"/>
      <c r="Y394" s="140"/>
      <c r="Z394" s="140"/>
      <c r="AA394" s="140"/>
      <c r="AB394" s="140"/>
      <c r="AC394" s="140"/>
      <c r="AD394" s="140"/>
      <c r="AE394" s="140"/>
      <c r="AF394" s="140"/>
      <c r="AG394" s="140"/>
      <c r="AH394" s="140"/>
      <c r="AI394" s="140"/>
      <c r="AJ394" s="140"/>
      <c r="AK394" s="140"/>
      <c r="AL394" s="140"/>
      <c r="AM394" s="140"/>
      <c r="AN394" s="140"/>
      <c r="AO394" s="140"/>
      <c r="AP394" s="140"/>
      <c r="AQ394" s="140"/>
      <c r="AR394" s="140"/>
      <c r="AS394" s="140"/>
      <c r="AT394" s="140"/>
      <c r="AU394" s="140"/>
      <c r="AV394" s="140"/>
      <c r="AW394" s="140"/>
      <c r="AX394" s="140"/>
      <c r="AY394" s="140"/>
      <c r="AZ394" s="140"/>
      <c r="BA394" s="140"/>
      <c r="BB394" s="140"/>
      <c r="BC394" s="140"/>
      <c r="BD394" s="140"/>
      <c r="BE394" s="140"/>
      <c r="BF394" s="140"/>
      <c r="BG394" s="140"/>
      <c r="BH394" s="140"/>
      <c r="BI394" s="140"/>
      <c r="BJ394" s="140"/>
      <c r="BK394" s="140"/>
      <c r="BL394" s="140"/>
      <c r="BM394" s="140"/>
      <c r="BN394" s="140"/>
      <c r="BO394" s="140"/>
      <c r="BP394" s="140"/>
    </row>
    <row r="395" spans="1:68" x14ac:dyDescent="0.25">
      <c r="A395" s="140"/>
      <c r="B395" s="140"/>
      <c r="C395" s="140"/>
      <c r="D395" s="140"/>
      <c r="E395" s="140"/>
      <c r="F395" s="140"/>
      <c r="G395" s="140"/>
      <c r="H395" s="140"/>
      <c r="I395" s="140"/>
      <c r="J395" s="140"/>
      <c r="K395" s="140"/>
      <c r="L395" s="140"/>
      <c r="M395" s="140"/>
      <c r="N395" s="140"/>
      <c r="O395" s="140"/>
      <c r="P395" s="140"/>
      <c r="Q395" s="140"/>
      <c r="R395" s="140"/>
      <c r="S395" s="140"/>
      <c r="T395" s="140"/>
      <c r="U395" s="140"/>
      <c r="V395" s="140"/>
      <c r="W395" s="140"/>
      <c r="X395" s="140"/>
      <c r="Y395" s="140"/>
      <c r="Z395" s="140"/>
      <c r="AA395" s="140"/>
      <c r="AB395" s="140"/>
      <c r="AC395" s="140"/>
      <c r="AD395" s="140"/>
      <c r="AE395" s="140"/>
      <c r="AF395" s="140"/>
      <c r="AG395" s="140"/>
      <c r="AH395" s="140"/>
      <c r="AI395" s="140"/>
      <c r="AJ395" s="140"/>
      <c r="AK395" s="140"/>
      <c r="AL395" s="140"/>
      <c r="AM395" s="140"/>
      <c r="AN395" s="140"/>
      <c r="AO395" s="140"/>
      <c r="AP395" s="140"/>
      <c r="AQ395" s="140"/>
      <c r="AR395" s="140"/>
      <c r="AS395" s="140"/>
      <c r="AT395" s="140"/>
      <c r="AU395" s="140"/>
      <c r="AV395" s="140"/>
      <c r="AW395" s="140"/>
      <c r="AX395" s="140"/>
      <c r="AY395" s="140"/>
      <c r="AZ395" s="140"/>
      <c r="BA395" s="140"/>
      <c r="BB395" s="140"/>
      <c r="BC395" s="140"/>
      <c r="BD395" s="140"/>
      <c r="BE395" s="140"/>
      <c r="BF395" s="140"/>
      <c r="BG395" s="140"/>
      <c r="BH395" s="140"/>
      <c r="BI395" s="140"/>
      <c r="BJ395" s="140"/>
      <c r="BK395" s="140"/>
      <c r="BL395" s="140"/>
      <c r="BM395" s="140"/>
      <c r="BN395" s="140"/>
      <c r="BO395" s="140"/>
      <c r="BP395" s="140"/>
    </row>
    <row r="396" spans="1:68" x14ac:dyDescent="0.25">
      <c r="A396" s="140"/>
      <c r="B396" s="140"/>
      <c r="C396" s="140"/>
      <c r="D396" s="140"/>
      <c r="E396" s="140"/>
      <c r="F396" s="140"/>
      <c r="G396" s="140"/>
      <c r="H396" s="140"/>
      <c r="I396" s="140"/>
      <c r="J396" s="140"/>
      <c r="K396" s="140"/>
      <c r="L396" s="140"/>
      <c r="M396" s="140"/>
      <c r="N396" s="140"/>
      <c r="O396" s="140"/>
      <c r="P396" s="140"/>
      <c r="Q396" s="140"/>
      <c r="R396" s="140"/>
      <c r="S396" s="140"/>
      <c r="T396" s="140"/>
      <c r="U396" s="140"/>
      <c r="V396" s="140"/>
      <c r="W396" s="140"/>
      <c r="X396" s="140"/>
      <c r="Y396" s="140"/>
      <c r="Z396" s="140"/>
      <c r="AA396" s="140"/>
      <c r="AB396" s="140"/>
      <c r="AC396" s="140"/>
      <c r="AD396" s="140"/>
      <c r="AE396" s="140"/>
      <c r="AF396" s="140"/>
      <c r="AG396" s="140"/>
      <c r="AH396" s="140"/>
      <c r="AI396" s="140"/>
      <c r="AJ396" s="140"/>
      <c r="AK396" s="140"/>
      <c r="AL396" s="140"/>
      <c r="AM396" s="140"/>
      <c r="AN396" s="140"/>
      <c r="AO396" s="140"/>
      <c r="AP396" s="140"/>
      <c r="AQ396" s="140"/>
      <c r="AR396" s="140"/>
      <c r="AS396" s="140"/>
      <c r="AT396" s="140"/>
      <c r="AU396" s="140"/>
      <c r="AV396" s="140"/>
      <c r="AW396" s="140"/>
      <c r="AX396" s="140"/>
      <c r="AY396" s="140"/>
      <c r="AZ396" s="140"/>
      <c r="BA396" s="140"/>
      <c r="BB396" s="140"/>
      <c r="BC396" s="140"/>
      <c r="BD396" s="140"/>
      <c r="BE396" s="140"/>
      <c r="BF396" s="140"/>
      <c r="BG396" s="140"/>
      <c r="BH396" s="140"/>
      <c r="BI396" s="140"/>
      <c r="BJ396" s="140"/>
      <c r="BK396" s="140"/>
      <c r="BL396" s="140"/>
      <c r="BM396" s="140"/>
      <c r="BN396" s="140"/>
      <c r="BO396" s="140"/>
      <c r="BP396" s="140"/>
    </row>
    <row r="397" spans="1:68" x14ac:dyDescent="0.25">
      <c r="A397" s="140"/>
      <c r="B397" s="140"/>
      <c r="C397" s="140"/>
      <c r="D397" s="140"/>
      <c r="E397" s="140"/>
      <c r="F397" s="140"/>
      <c r="G397" s="140"/>
      <c r="H397" s="140"/>
      <c r="I397" s="140"/>
      <c r="J397" s="140"/>
      <c r="K397" s="140"/>
      <c r="L397" s="140"/>
      <c r="M397" s="140"/>
      <c r="N397" s="140"/>
      <c r="O397" s="140"/>
      <c r="P397" s="140"/>
      <c r="Q397" s="140"/>
      <c r="R397" s="140"/>
      <c r="S397" s="140"/>
      <c r="T397" s="140"/>
      <c r="U397" s="140"/>
      <c r="V397" s="140"/>
      <c r="W397" s="140"/>
      <c r="X397" s="140"/>
      <c r="Y397" s="140"/>
      <c r="Z397" s="140"/>
      <c r="AA397" s="140"/>
      <c r="AB397" s="140"/>
      <c r="AC397" s="140"/>
      <c r="AD397" s="140"/>
      <c r="AE397" s="140"/>
      <c r="AF397" s="140"/>
      <c r="AG397" s="140"/>
      <c r="AH397" s="140"/>
      <c r="AI397" s="140"/>
      <c r="AJ397" s="140"/>
      <c r="AK397" s="140"/>
      <c r="AL397" s="140"/>
      <c r="AM397" s="140"/>
      <c r="AN397" s="140"/>
      <c r="AO397" s="140"/>
      <c r="AP397" s="140"/>
      <c r="AQ397" s="140"/>
      <c r="AR397" s="140"/>
      <c r="AS397" s="140"/>
      <c r="AT397" s="140"/>
      <c r="AU397" s="140"/>
      <c r="AV397" s="140"/>
      <c r="AW397" s="140"/>
      <c r="AX397" s="140"/>
      <c r="AY397" s="140"/>
      <c r="AZ397" s="140"/>
      <c r="BA397" s="140"/>
      <c r="BB397" s="140"/>
      <c r="BC397" s="140"/>
      <c r="BD397" s="140"/>
      <c r="BE397" s="140"/>
      <c r="BF397" s="140"/>
      <c r="BG397" s="140"/>
      <c r="BH397" s="140"/>
      <c r="BI397" s="140"/>
      <c r="BJ397" s="140"/>
      <c r="BK397" s="140"/>
      <c r="BL397" s="140"/>
      <c r="BM397" s="140"/>
      <c r="BN397" s="140"/>
      <c r="BO397" s="140"/>
      <c r="BP397" s="140"/>
    </row>
    <row r="398" spans="1:68" x14ac:dyDescent="0.25">
      <c r="A398" s="140"/>
      <c r="B398" s="140"/>
      <c r="C398" s="140"/>
      <c r="D398" s="140"/>
      <c r="E398" s="140"/>
      <c r="F398" s="140"/>
      <c r="G398" s="140"/>
      <c r="H398" s="140"/>
      <c r="I398" s="140"/>
      <c r="J398" s="140"/>
      <c r="K398" s="140"/>
      <c r="L398" s="140"/>
      <c r="M398" s="140"/>
      <c r="N398" s="140"/>
      <c r="O398" s="140"/>
      <c r="P398" s="140"/>
      <c r="Q398" s="140"/>
      <c r="R398" s="140"/>
      <c r="S398" s="140"/>
      <c r="T398" s="140"/>
      <c r="U398" s="140"/>
      <c r="V398" s="140"/>
      <c r="W398" s="140"/>
      <c r="X398" s="140"/>
      <c r="Y398" s="140"/>
      <c r="Z398" s="140"/>
      <c r="AA398" s="140"/>
      <c r="AB398" s="140"/>
      <c r="AC398" s="140"/>
      <c r="AD398" s="140"/>
      <c r="AE398" s="140"/>
      <c r="AF398" s="140"/>
      <c r="AG398" s="140"/>
      <c r="AH398" s="140"/>
      <c r="AI398" s="140"/>
      <c r="AJ398" s="140"/>
      <c r="AK398" s="140"/>
      <c r="AL398" s="140"/>
      <c r="AM398" s="140"/>
      <c r="AN398" s="140"/>
      <c r="AO398" s="140"/>
      <c r="AP398" s="140"/>
      <c r="AQ398" s="140"/>
      <c r="AR398" s="140"/>
      <c r="AS398" s="140"/>
      <c r="AT398" s="140"/>
      <c r="AU398" s="140"/>
      <c r="AV398" s="140"/>
      <c r="AW398" s="140"/>
      <c r="AX398" s="140"/>
      <c r="AY398" s="140"/>
      <c r="AZ398" s="140"/>
      <c r="BA398" s="140"/>
      <c r="BB398" s="140"/>
      <c r="BC398" s="140"/>
      <c r="BD398" s="140"/>
      <c r="BE398" s="140"/>
      <c r="BF398" s="140"/>
      <c r="BG398" s="140"/>
      <c r="BH398" s="140"/>
      <c r="BI398" s="140"/>
      <c r="BJ398" s="140"/>
      <c r="BK398" s="140"/>
      <c r="BL398" s="140"/>
      <c r="BM398" s="140"/>
      <c r="BN398" s="140"/>
      <c r="BO398" s="140"/>
      <c r="BP398" s="140"/>
    </row>
    <row r="399" spans="1:68" x14ac:dyDescent="0.25">
      <c r="A399" s="140"/>
      <c r="B399" s="140"/>
      <c r="C399" s="140"/>
      <c r="D399" s="140"/>
      <c r="E399" s="140"/>
      <c r="F399" s="140"/>
      <c r="G399" s="140"/>
      <c r="H399" s="140"/>
      <c r="I399" s="140"/>
      <c r="J399" s="140"/>
      <c r="K399" s="140"/>
      <c r="L399" s="140"/>
      <c r="M399" s="140"/>
      <c r="N399" s="140"/>
      <c r="O399" s="140"/>
      <c r="P399" s="140"/>
      <c r="Q399" s="140"/>
      <c r="R399" s="140"/>
      <c r="S399" s="140"/>
      <c r="T399" s="140"/>
      <c r="U399" s="140"/>
      <c r="V399" s="140"/>
      <c r="W399" s="140"/>
      <c r="X399" s="140"/>
      <c r="Y399" s="140"/>
      <c r="Z399" s="140"/>
      <c r="AA399" s="140"/>
      <c r="AB399" s="140"/>
      <c r="AC399" s="140"/>
      <c r="AD399" s="140"/>
      <c r="AE399" s="140"/>
      <c r="AF399" s="140"/>
      <c r="AG399" s="140"/>
      <c r="AH399" s="140"/>
      <c r="AI399" s="140"/>
      <c r="AJ399" s="140"/>
      <c r="AK399" s="140"/>
      <c r="AL399" s="140"/>
      <c r="AM399" s="140"/>
      <c r="AN399" s="140"/>
      <c r="AO399" s="140"/>
      <c r="AP399" s="140"/>
      <c r="AQ399" s="140"/>
      <c r="AR399" s="140"/>
      <c r="AS399" s="140"/>
      <c r="AT399" s="140"/>
      <c r="AU399" s="140"/>
      <c r="AV399" s="140"/>
      <c r="AW399" s="140"/>
      <c r="AX399" s="140"/>
      <c r="AY399" s="140"/>
      <c r="AZ399" s="140"/>
      <c r="BA399" s="140"/>
      <c r="BB399" s="140"/>
      <c r="BC399" s="140"/>
      <c r="BD399" s="140"/>
      <c r="BE399" s="140"/>
      <c r="BF399" s="140"/>
      <c r="BG399" s="140"/>
      <c r="BH399" s="140"/>
      <c r="BI399" s="140"/>
      <c r="BJ399" s="140"/>
      <c r="BK399" s="140"/>
      <c r="BL399" s="140"/>
      <c r="BM399" s="140"/>
      <c r="BN399" s="140"/>
      <c r="BO399" s="140"/>
      <c r="BP399" s="140"/>
    </row>
    <row r="400" spans="1:68" x14ac:dyDescent="0.25">
      <c r="A400" s="140"/>
      <c r="B400" s="140"/>
      <c r="C400" s="140"/>
      <c r="D400" s="140"/>
      <c r="E400" s="140"/>
      <c r="F400" s="140"/>
      <c r="G400" s="140"/>
      <c r="H400" s="140"/>
      <c r="I400" s="140"/>
      <c r="J400" s="140"/>
      <c r="K400" s="140"/>
      <c r="L400" s="140"/>
      <c r="M400" s="140"/>
      <c r="N400" s="140"/>
      <c r="O400" s="140"/>
      <c r="P400" s="140"/>
      <c r="Q400" s="140"/>
      <c r="R400" s="140"/>
      <c r="S400" s="140"/>
      <c r="T400" s="140"/>
      <c r="U400" s="140"/>
      <c r="V400" s="140"/>
      <c r="W400" s="140"/>
      <c r="X400" s="140"/>
      <c r="Y400" s="140"/>
      <c r="Z400" s="140"/>
      <c r="AA400" s="140"/>
      <c r="AB400" s="140"/>
      <c r="AC400" s="140"/>
      <c r="AD400" s="140"/>
      <c r="AE400" s="140"/>
      <c r="AF400" s="140"/>
      <c r="AG400" s="140"/>
      <c r="AH400" s="140"/>
      <c r="AI400" s="140"/>
      <c r="AJ400" s="140"/>
      <c r="AK400" s="140"/>
      <c r="AL400" s="140"/>
      <c r="AM400" s="140"/>
      <c r="AN400" s="140"/>
      <c r="AO400" s="140"/>
      <c r="AP400" s="140"/>
      <c r="AQ400" s="140"/>
      <c r="AR400" s="140"/>
      <c r="AS400" s="140"/>
      <c r="AT400" s="140"/>
      <c r="AU400" s="140"/>
      <c r="AV400" s="140"/>
      <c r="AW400" s="140"/>
      <c r="AX400" s="140"/>
      <c r="AY400" s="140"/>
      <c r="AZ400" s="140"/>
      <c r="BA400" s="140"/>
      <c r="BB400" s="140"/>
      <c r="BC400" s="140"/>
      <c r="BD400" s="140"/>
      <c r="BE400" s="140"/>
      <c r="BF400" s="140"/>
      <c r="BG400" s="140"/>
      <c r="BH400" s="140"/>
      <c r="BI400" s="140"/>
      <c r="BJ400" s="140"/>
      <c r="BK400" s="140"/>
      <c r="BL400" s="140"/>
      <c r="BM400" s="140"/>
      <c r="BN400" s="140"/>
      <c r="BO400" s="140"/>
      <c r="BP400" s="140"/>
    </row>
    <row r="401" spans="1:68" x14ac:dyDescent="0.25">
      <c r="A401" s="140"/>
      <c r="B401" s="140"/>
      <c r="C401" s="140"/>
      <c r="D401" s="140"/>
      <c r="E401" s="140"/>
      <c r="F401" s="140"/>
      <c r="G401" s="140"/>
      <c r="H401" s="140"/>
      <c r="I401" s="140"/>
      <c r="J401" s="140"/>
      <c r="K401" s="140"/>
      <c r="L401" s="140"/>
      <c r="M401" s="140"/>
      <c r="N401" s="140"/>
      <c r="O401" s="140"/>
      <c r="P401" s="140"/>
      <c r="Q401" s="140"/>
      <c r="R401" s="140"/>
      <c r="S401" s="140"/>
      <c r="T401" s="140"/>
      <c r="U401" s="140"/>
      <c r="V401" s="140"/>
      <c r="W401" s="140"/>
      <c r="X401" s="140"/>
      <c r="Y401" s="140"/>
      <c r="Z401" s="140"/>
      <c r="AA401" s="140"/>
      <c r="AB401" s="140"/>
      <c r="AC401" s="140"/>
      <c r="AD401" s="140"/>
      <c r="AE401" s="140"/>
      <c r="AF401" s="140"/>
      <c r="AG401" s="140"/>
      <c r="AH401" s="140"/>
      <c r="AI401" s="140"/>
      <c r="AJ401" s="140"/>
      <c r="AK401" s="140"/>
      <c r="AL401" s="140"/>
      <c r="AM401" s="140"/>
      <c r="AN401" s="140"/>
      <c r="AO401" s="140"/>
      <c r="AP401" s="140"/>
      <c r="AQ401" s="140"/>
      <c r="AR401" s="140"/>
      <c r="AS401" s="140"/>
      <c r="AT401" s="140"/>
      <c r="AU401" s="140"/>
      <c r="AV401" s="140"/>
      <c r="AW401" s="140"/>
      <c r="AX401" s="140"/>
      <c r="AY401" s="140"/>
      <c r="AZ401" s="140"/>
      <c r="BA401" s="140"/>
      <c r="BB401" s="140"/>
      <c r="BC401" s="140"/>
      <c r="BD401" s="140"/>
      <c r="BE401" s="140"/>
      <c r="BF401" s="140"/>
      <c r="BG401" s="140"/>
      <c r="BH401" s="140"/>
      <c r="BI401" s="140"/>
      <c r="BJ401" s="140"/>
      <c r="BK401" s="140"/>
      <c r="BL401" s="140"/>
      <c r="BM401" s="140"/>
      <c r="BN401" s="140"/>
      <c r="BO401" s="140"/>
      <c r="BP401" s="140"/>
    </row>
    <row r="402" spans="1:68" x14ac:dyDescent="0.25">
      <c r="A402" s="140"/>
      <c r="B402" s="140"/>
      <c r="C402" s="140"/>
      <c r="D402" s="140"/>
      <c r="E402" s="140"/>
      <c r="F402" s="140"/>
      <c r="G402" s="140"/>
      <c r="H402" s="140"/>
      <c r="I402" s="140"/>
      <c r="J402" s="140"/>
      <c r="K402" s="140"/>
      <c r="L402" s="140"/>
      <c r="M402" s="140"/>
      <c r="N402" s="140"/>
      <c r="O402" s="140"/>
      <c r="P402" s="140"/>
      <c r="Q402" s="140"/>
      <c r="R402" s="140"/>
      <c r="S402" s="140"/>
      <c r="T402" s="140"/>
      <c r="U402" s="140"/>
      <c r="V402" s="140"/>
      <c r="W402" s="140"/>
      <c r="X402" s="140"/>
      <c r="Y402" s="140"/>
      <c r="Z402" s="140"/>
      <c r="AA402" s="140"/>
      <c r="AB402" s="140"/>
      <c r="AC402" s="140"/>
      <c r="AD402" s="140"/>
      <c r="AE402" s="140"/>
      <c r="AF402" s="140"/>
      <c r="AG402" s="140"/>
      <c r="AH402" s="140"/>
      <c r="AI402" s="140"/>
      <c r="AJ402" s="140"/>
      <c r="AK402" s="140"/>
      <c r="AL402" s="140"/>
      <c r="AM402" s="140"/>
      <c r="AN402" s="140"/>
      <c r="AO402" s="140"/>
      <c r="AP402" s="140"/>
      <c r="AQ402" s="140"/>
      <c r="AR402" s="140"/>
      <c r="AS402" s="140"/>
      <c r="AT402" s="140"/>
      <c r="AU402" s="140"/>
      <c r="AV402" s="140"/>
      <c r="AW402" s="140"/>
      <c r="AX402" s="140"/>
      <c r="AY402" s="140"/>
      <c r="AZ402" s="140"/>
      <c r="BA402" s="140"/>
      <c r="BB402" s="140"/>
      <c r="BC402" s="140"/>
      <c r="BD402" s="140"/>
      <c r="BE402" s="140"/>
      <c r="BF402" s="140"/>
      <c r="BG402" s="140"/>
      <c r="BH402" s="140"/>
      <c r="BI402" s="140"/>
      <c r="BJ402" s="140"/>
      <c r="BK402" s="140"/>
      <c r="BL402" s="140"/>
      <c r="BM402" s="140"/>
      <c r="BN402" s="140"/>
      <c r="BO402" s="140"/>
      <c r="BP402" s="140"/>
    </row>
    <row r="403" spans="1:68" x14ac:dyDescent="0.25">
      <c r="A403" s="140"/>
      <c r="B403" s="140"/>
      <c r="C403" s="140"/>
      <c r="D403" s="140"/>
      <c r="E403" s="140"/>
      <c r="F403" s="140"/>
      <c r="G403" s="140"/>
      <c r="H403" s="140"/>
      <c r="I403" s="140"/>
      <c r="J403" s="140"/>
      <c r="K403" s="140"/>
      <c r="L403" s="140"/>
      <c r="M403" s="140"/>
      <c r="N403" s="140"/>
      <c r="O403" s="140"/>
      <c r="P403" s="140"/>
      <c r="Q403" s="140"/>
      <c r="R403" s="140"/>
      <c r="S403" s="140"/>
      <c r="T403" s="140"/>
      <c r="U403" s="140"/>
      <c r="V403" s="140"/>
      <c r="W403" s="140"/>
      <c r="X403" s="140"/>
      <c r="Y403" s="140"/>
      <c r="Z403" s="140"/>
      <c r="AA403" s="140"/>
      <c r="AB403" s="140"/>
      <c r="AC403" s="140"/>
      <c r="AD403" s="140"/>
      <c r="AE403" s="140"/>
      <c r="AF403" s="140"/>
      <c r="AG403" s="140"/>
      <c r="AH403" s="140"/>
      <c r="AI403" s="140"/>
      <c r="AJ403" s="140"/>
      <c r="AK403" s="140"/>
      <c r="AL403" s="140"/>
      <c r="AM403" s="140"/>
      <c r="AN403" s="140"/>
      <c r="AO403" s="140"/>
      <c r="AP403" s="140"/>
      <c r="AQ403" s="140"/>
      <c r="AR403" s="140"/>
      <c r="AS403" s="140"/>
      <c r="AT403" s="140"/>
      <c r="AU403" s="140"/>
      <c r="AV403" s="140"/>
      <c r="AW403" s="140"/>
      <c r="AX403" s="140"/>
      <c r="AY403" s="140"/>
      <c r="AZ403" s="140"/>
      <c r="BA403" s="140"/>
      <c r="BB403" s="140"/>
      <c r="BC403" s="140"/>
      <c r="BD403" s="140"/>
      <c r="BE403" s="140"/>
      <c r="BF403" s="140"/>
      <c r="BG403" s="140"/>
      <c r="BH403" s="140"/>
      <c r="BI403" s="140"/>
      <c r="BJ403" s="140"/>
      <c r="BK403" s="140"/>
      <c r="BL403" s="140"/>
      <c r="BM403" s="140"/>
      <c r="BN403" s="140"/>
      <c r="BO403" s="140"/>
      <c r="BP403" s="140"/>
    </row>
    <row r="404" spans="1:68" x14ac:dyDescent="0.25">
      <c r="A404" s="140"/>
      <c r="B404" s="140"/>
      <c r="C404" s="140"/>
      <c r="D404" s="140"/>
      <c r="E404" s="140"/>
      <c r="F404" s="140"/>
      <c r="G404" s="140"/>
      <c r="H404" s="140"/>
      <c r="I404" s="140"/>
      <c r="J404" s="140"/>
      <c r="K404" s="140"/>
      <c r="L404" s="140"/>
      <c r="M404" s="140"/>
      <c r="N404" s="140"/>
      <c r="O404" s="140"/>
      <c r="P404" s="140"/>
      <c r="Q404" s="140"/>
      <c r="R404" s="140"/>
      <c r="S404" s="140"/>
      <c r="T404" s="140"/>
      <c r="U404" s="140"/>
      <c r="V404" s="140"/>
      <c r="W404" s="140"/>
      <c r="X404" s="140"/>
      <c r="Y404" s="140"/>
      <c r="Z404" s="140"/>
      <c r="AA404" s="140"/>
      <c r="AB404" s="140"/>
      <c r="AC404" s="140"/>
      <c r="AD404" s="140"/>
      <c r="AE404" s="140"/>
      <c r="AF404" s="140"/>
      <c r="AG404" s="140"/>
      <c r="AH404" s="140"/>
      <c r="AI404" s="140"/>
      <c r="AJ404" s="140"/>
      <c r="AK404" s="140"/>
      <c r="AL404" s="140"/>
      <c r="AM404" s="140"/>
      <c r="AN404" s="140"/>
      <c r="AO404" s="140"/>
      <c r="AP404" s="140"/>
      <c r="AQ404" s="140"/>
      <c r="AR404" s="140"/>
      <c r="AS404" s="140"/>
      <c r="AT404" s="140"/>
      <c r="AU404" s="140"/>
      <c r="AV404" s="140"/>
      <c r="AW404" s="140"/>
      <c r="AX404" s="140"/>
      <c r="AY404" s="140"/>
      <c r="AZ404" s="140"/>
      <c r="BA404" s="140"/>
      <c r="BB404" s="140"/>
      <c r="BC404" s="140"/>
      <c r="BD404" s="140"/>
      <c r="BE404" s="140"/>
      <c r="BF404" s="140"/>
      <c r="BG404" s="140"/>
      <c r="BH404" s="140"/>
      <c r="BI404" s="140"/>
      <c r="BJ404" s="140"/>
      <c r="BK404" s="140"/>
      <c r="BL404" s="140"/>
      <c r="BM404" s="140"/>
      <c r="BN404" s="140"/>
      <c r="BO404" s="140"/>
      <c r="BP404" s="140"/>
    </row>
    <row r="405" spans="1:68" x14ac:dyDescent="0.25">
      <c r="A405" s="140"/>
      <c r="B405" s="140"/>
      <c r="C405" s="140"/>
      <c r="D405" s="140"/>
      <c r="E405" s="140"/>
      <c r="F405" s="140"/>
      <c r="G405" s="140"/>
      <c r="H405" s="140"/>
      <c r="I405" s="140"/>
      <c r="J405" s="140"/>
      <c r="K405" s="140"/>
      <c r="L405" s="140"/>
      <c r="M405" s="140"/>
      <c r="N405" s="140"/>
      <c r="O405" s="140"/>
      <c r="P405" s="140"/>
      <c r="Q405" s="140"/>
      <c r="R405" s="140"/>
      <c r="S405" s="140"/>
      <c r="T405" s="140"/>
      <c r="U405" s="140"/>
      <c r="V405" s="140"/>
      <c r="W405" s="140"/>
      <c r="X405" s="140"/>
      <c r="Y405" s="140"/>
      <c r="Z405" s="140"/>
      <c r="AA405" s="140"/>
      <c r="AB405" s="140"/>
      <c r="AC405" s="140"/>
      <c r="AD405" s="140"/>
      <c r="AE405" s="140"/>
      <c r="AF405" s="140"/>
      <c r="AG405" s="140"/>
      <c r="AH405" s="140"/>
      <c r="AI405" s="140"/>
      <c r="AJ405" s="140"/>
      <c r="AK405" s="140"/>
      <c r="AL405" s="140"/>
      <c r="AM405" s="140"/>
      <c r="AN405" s="140"/>
      <c r="AO405" s="140"/>
      <c r="AP405" s="140"/>
      <c r="AQ405" s="140"/>
      <c r="AR405" s="140"/>
      <c r="AS405" s="140"/>
      <c r="AT405" s="140"/>
      <c r="AU405" s="140"/>
      <c r="AV405" s="140"/>
      <c r="AW405" s="140"/>
      <c r="AX405" s="140"/>
      <c r="AY405" s="140"/>
      <c r="AZ405" s="140"/>
      <c r="BA405" s="140"/>
      <c r="BB405" s="140"/>
      <c r="BC405" s="140"/>
      <c r="BD405" s="140"/>
      <c r="BE405" s="140"/>
      <c r="BF405" s="140"/>
      <c r="BG405" s="140"/>
      <c r="BH405" s="140"/>
      <c r="BI405" s="140"/>
      <c r="BJ405" s="140"/>
      <c r="BK405" s="140"/>
      <c r="BL405" s="140"/>
      <c r="BM405" s="140"/>
      <c r="BN405" s="140"/>
      <c r="BO405" s="140"/>
      <c r="BP405" s="140"/>
    </row>
    <row r="406" spans="1:68" x14ac:dyDescent="0.25">
      <c r="A406" s="140"/>
      <c r="B406" s="140"/>
      <c r="C406" s="140"/>
      <c r="D406" s="140"/>
      <c r="E406" s="140"/>
      <c r="F406" s="140"/>
      <c r="G406" s="140"/>
      <c r="H406" s="140"/>
      <c r="I406" s="140"/>
      <c r="J406" s="140"/>
      <c r="K406" s="140"/>
      <c r="L406" s="140"/>
      <c r="M406" s="140"/>
      <c r="N406" s="140"/>
      <c r="O406" s="140"/>
      <c r="P406" s="140"/>
      <c r="Q406" s="140"/>
      <c r="R406" s="140"/>
      <c r="S406" s="140"/>
      <c r="T406" s="140"/>
      <c r="U406" s="140"/>
      <c r="V406" s="140"/>
      <c r="W406" s="140"/>
      <c r="X406" s="140"/>
      <c r="Y406" s="140"/>
      <c r="Z406" s="140"/>
      <c r="AA406" s="140"/>
      <c r="AB406" s="140"/>
      <c r="AC406" s="140"/>
      <c r="AD406" s="140"/>
      <c r="AE406" s="140"/>
      <c r="AF406" s="140"/>
      <c r="AG406" s="140"/>
      <c r="AH406" s="140"/>
      <c r="AI406" s="140"/>
      <c r="AJ406" s="140"/>
      <c r="AK406" s="140"/>
      <c r="AL406" s="140"/>
      <c r="AM406" s="140"/>
      <c r="AN406" s="140"/>
      <c r="AO406" s="140"/>
      <c r="AP406" s="140"/>
      <c r="AQ406" s="140"/>
      <c r="AR406" s="140"/>
      <c r="AS406" s="140"/>
      <c r="AT406" s="140"/>
      <c r="AU406" s="140"/>
      <c r="AV406" s="140"/>
      <c r="AW406" s="140"/>
      <c r="AX406" s="140"/>
      <c r="AY406" s="140"/>
      <c r="AZ406" s="140"/>
      <c r="BA406" s="140"/>
      <c r="BB406" s="140"/>
      <c r="BC406" s="140"/>
      <c r="BD406" s="140"/>
      <c r="BE406" s="140"/>
      <c r="BF406" s="140"/>
      <c r="BG406" s="140"/>
      <c r="BH406" s="140"/>
      <c r="BI406" s="140"/>
      <c r="BJ406" s="140"/>
      <c r="BK406" s="140"/>
      <c r="BL406" s="140"/>
      <c r="BM406" s="140"/>
      <c r="BN406" s="140"/>
      <c r="BO406" s="140"/>
      <c r="BP406" s="140"/>
    </row>
    <row r="407" spans="1:68" x14ac:dyDescent="0.25">
      <c r="A407" s="140"/>
      <c r="B407" s="140"/>
      <c r="C407" s="140"/>
      <c r="D407" s="140"/>
      <c r="E407" s="140"/>
      <c r="F407" s="140"/>
      <c r="G407" s="140"/>
      <c r="H407" s="140"/>
      <c r="I407" s="140"/>
      <c r="J407" s="140"/>
      <c r="K407" s="140"/>
      <c r="L407" s="140"/>
      <c r="M407" s="140"/>
      <c r="N407" s="140"/>
      <c r="O407" s="140"/>
      <c r="P407" s="140"/>
      <c r="Q407" s="140"/>
      <c r="R407" s="140"/>
      <c r="S407" s="140"/>
      <c r="T407" s="140"/>
      <c r="U407" s="140"/>
      <c r="V407" s="140"/>
      <c r="W407" s="140"/>
      <c r="X407" s="140"/>
      <c r="Y407" s="140"/>
      <c r="Z407" s="140"/>
      <c r="AA407" s="140"/>
      <c r="AB407" s="140"/>
      <c r="AC407" s="140"/>
      <c r="AD407" s="140"/>
      <c r="AE407" s="140"/>
      <c r="AF407" s="140"/>
      <c r="AG407" s="140"/>
      <c r="AH407" s="140"/>
      <c r="AI407" s="140"/>
      <c r="AJ407" s="140"/>
      <c r="AK407" s="140"/>
      <c r="AL407" s="140"/>
      <c r="AM407" s="140"/>
      <c r="AN407" s="140"/>
      <c r="AO407" s="140"/>
      <c r="AP407" s="140"/>
      <c r="AQ407" s="140"/>
      <c r="AR407" s="140"/>
      <c r="AS407" s="140"/>
      <c r="AT407" s="140"/>
      <c r="AU407" s="140"/>
      <c r="AV407" s="140"/>
      <c r="AW407" s="140"/>
      <c r="AX407" s="140"/>
      <c r="AY407" s="140"/>
      <c r="AZ407" s="140"/>
      <c r="BA407" s="140"/>
      <c r="BB407" s="140"/>
      <c r="BC407" s="140"/>
      <c r="BD407" s="140"/>
      <c r="BE407" s="140"/>
      <c r="BF407" s="140"/>
      <c r="BG407" s="140"/>
      <c r="BH407" s="140"/>
      <c r="BI407" s="140"/>
      <c r="BJ407" s="140"/>
      <c r="BK407" s="140"/>
      <c r="BL407" s="140"/>
      <c r="BM407" s="140"/>
      <c r="BN407" s="140"/>
      <c r="BO407" s="140"/>
      <c r="BP407" s="140"/>
    </row>
    <row r="408" spans="1:68" x14ac:dyDescent="0.25">
      <c r="A408" s="140"/>
      <c r="B408" s="140"/>
      <c r="C408" s="140"/>
      <c r="D408" s="140"/>
      <c r="E408" s="140"/>
      <c r="F408" s="140"/>
      <c r="G408" s="140"/>
      <c r="H408" s="140"/>
      <c r="I408" s="140"/>
      <c r="J408" s="140"/>
      <c r="K408" s="140"/>
      <c r="L408" s="140"/>
      <c r="M408" s="140"/>
      <c r="N408" s="140"/>
      <c r="O408" s="140"/>
      <c r="P408" s="140"/>
      <c r="Q408" s="140"/>
      <c r="R408" s="140"/>
      <c r="S408" s="140"/>
      <c r="T408" s="140"/>
      <c r="U408" s="140"/>
      <c r="V408" s="140"/>
      <c r="W408" s="140"/>
      <c r="X408" s="140"/>
      <c r="Y408" s="140"/>
      <c r="Z408" s="140"/>
      <c r="AA408" s="140"/>
      <c r="AB408" s="140"/>
      <c r="AC408" s="140"/>
      <c r="AD408" s="140"/>
      <c r="AE408" s="140"/>
      <c r="AF408" s="140"/>
      <c r="AG408" s="140"/>
      <c r="AH408" s="140"/>
      <c r="AI408" s="140"/>
      <c r="AJ408" s="140"/>
      <c r="AK408" s="140"/>
      <c r="AL408" s="140"/>
      <c r="AM408" s="140"/>
      <c r="AN408" s="140"/>
      <c r="AO408" s="140"/>
      <c r="AP408" s="140"/>
      <c r="AQ408" s="140"/>
      <c r="AR408" s="140"/>
      <c r="AS408" s="140"/>
      <c r="AT408" s="140"/>
      <c r="AU408" s="140"/>
      <c r="AV408" s="140"/>
      <c r="AW408" s="140"/>
      <c r="AX408" s="140"/>
      <c r="AY408" s="140"/>
      <c r="AZ408" s="140"/>
      <c r="BA408" s="140"/>
      <c r="BB408" s="140"/>
      <c r="BC408" s="140"/>
      <c r="BD408" s="140"/>
      <c r="BE408" s="140"/>
      <c r="BF408" s="140"/>
      <c r="BG408" s="140"/>
      <c r="BH408" s="140"/>
      <c r="BI408" s="140"/>
      <c r="BJ408" s="140"/>
      <c r="BK408" s="140"/>
      <c r="BL408" s="140"/>
      <c r="BM408" s="140"/>
      <c r="BN408" s="140"/>
      <c r="BO408" s="140"/>
      <c r="BP408" s="140"/>
    </row>
    <row r="409" spans="1:68" x14ac:dyDescent="0.25">
      <c r="A409" s="140"/>
      <c r="B409" s="140"/>
      <c r="C409" s="140"/>
      <c r="D409" s="140"/>
      <c r="E409" s="140"/>
      <c r="F409" s="140"/>
      <c r="G409" s="140"/>
      <c r="H409" s="140"/>
      <c r="I409" s="140"/>
      <c r="J409" s="140"/>
      <c r="K409" s="140"/>
      <c r="L409" s="140"/>
      <c r="M409" s="140"/>
      <c r="N409" s="140"/>
      <c r="O409" s="140"/>
      <c r="P409" s="140"/>
      <c r="Q409" s="140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C409" s="140"/>
      <c r="AD409" s="140"/>
      <c r="AE409" s="140"/>
      <c r="AF409" s="140"/>
      <c r="AG409" s="140"/>
      <c r="AH409" s="140"/>
      <c r="AI409" s="140"/>
      <c r="AJ409" s="140"/>
      <c r="AK409" s="140"/>
      <c r="AL409" s="140"/>
      <c r="AM409" s="140"/>
      <c r="AN409" s="140"/>
      <c r="AO409" s="140"/>
      <c r="AP409" s="140"/>
      <c r="AQ409" s="140"/>
      <c r="AR409" s="140"/>
      <c r="AS409" s="140"/>
      <c r="AT409" s="140"/>
      <c r="AU409" s="140"/>
      <c r="AV409" s="140"/>
      <c r="AW409" s="140"/>
      <c r="AX409" s="140"/>
      <c r="AY409" s="140"/>
      <c r="AZ409" s="140"/>
      <c r="BA409" s="140"/>
      <c r="BB409" s="140"/>
      <c r="BC409" s="140"/>
      <c r="BD409" s="140"/>
      <c r="BE409" s="140"/>
      <c r="BF409" s="140"/>
      <c r="BG409" s="140"/>
      <c r="BH409" s="140"/>
      <c r="BI409" s="140"/>
      <c r="BJ409" s="140"/>
      <c r="BK409" s="140"/>
      <c r="BL409" s="140"/>
      <c r="BM409" s="140"/>
      <c r="BN409" s="140"/>
      <c r="BO409" s="140"/>
      <c r="BP409" s="140"/>
    </row>
    <row r="410" spans="1:68" x14ac:dyDescent="0.25">
      <c r="A410" s="140"/>
      <c r="B410" s="140"/>
      <c r="C410" s="140"/>
      <c r="D410" s="140"/>
      <c r="E410" s="140"/>
      <c r="F410" s="140"/>
      <c r="G410" s="140"/>
      <c r="H410" s="140"/>
      <c r="I410" s="140"/>
      <c r="J410" s="140"/>
      <c r="K410" s="140"/>
      <c r="L410" s="140"/>
      <c r="M410" s="140"/>
      <c r="N410" s="140"/>
      <c r="O410" s="140"/>
      <c r="P410" s="140"/>
      <c r="Q410" s="140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C410" s="140"/>
      <c r="AD410" s="140"/>
      <c r="AE410" s="140"/>
      <c r="AF410" s="140"/>
      <c r="AG410" s="140"/>
      <c r="AH410" s="140"/>
      <c r="AI410" s="140"/>
      <c r="AJ410" s="140"/>
      <c r="AK410" s="140"/>
      <c r="AL410" s="140"/>
      <c r="AM410" s="140"/>
      <c r="AN410" s="140"/>
      <c r="AO410" s="140"/>
      <c r="AP410" s="140"/>
      <c r="AQ410" s="140"/>
      <c r="AR410" s="140"/>
      <c r="AS410" s="140"/>
      <c r="AT410" s="140"/>
      <c r="AU410" s="140"/>
      <c r="AV410" s="140"/>
      <c r="AW410" s="140"/>
      <c r="AX410" s="140"/>
      <c r="AY410" s="140"/>
      <c r="AZ410" s="140"/>
      <c r="BA410" s="140"/>
      <c r="BB410" s="140"/>
      <c r="BC410" s="140"/>
      <c r="BD410" s="140"/>
      <c r="BE410" s="140"/>
      <c r="BF410" s="140"/>
      <c r="BG410" s="140"/>
      <c r="BH410" s="140"/>
      <c r="BI410" s="140"/>
      <c r="BJ410" s="140"/>
      <c r="BK410" s="140"/>
      <c r="BL410" s="140"/>
      <c r="BM410" s="140"/>
      <c r="BN410" s="140"/>
      <c r="BO410" s="140"/>
      <c r="BP410" s="140"/>
    </row>
    <row r="411" spans="1:68" x14ac:dyDescent="0.25">
      <c r="A411" s="140"/>
      <c r="B411" s="140"/>
      <c r="C411" s="140"/>
      <c r="D411" s="140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40"/>
      <c r="P411" s="140"/>
      <c r="Q411" s="140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C411" s="140"/>
      <c r="AD411" s="140"/>
      <c r="AE411" s="140"/>
      <c r="AF411" s="140"/>
      <c r="AG411" s="140"/>
      <c r="AH411" s="140"/>
      <c r="AI411" s="140"/>
      <c r="AJ411" s="140"/>
      <c r="AK411" s="140"/>
      <c r="AL411" s="140"/>
      <c r="AM411" s="140"/>
      <c r="AN411" s="140"/>
      <c r="AO411" s="140"/>
      <c r="AP411" s="140"/>
      <c r="AQ411" s="140"/>
      <c r="AR411" s="140"/>
      <c r="AS411" s="140"/>
      <c r="AT411" s="140"/>
      <c r="AU411" s="140"/>
      <c r="AV411" s="140"/>
      <c r="AW411" s="140"/>
      <c r="AX411" s="140"/>
      <c r="AY411" s="140"/>
      <c r="AZ411" s="140"/>
      <c r="BA411" s="140"/>
      <c r="BB411" s="140"/>
      <c r="BC411" s="140"/>
      <c r="BD411" s="140"/>
      <c r="BE411" s="140"/>
      <c r="BF411" s="140"/>
      <c r="BG411" s="140"/>
      <c r="BH411" s="140"/>
      <c r="BI411" s="140"/>
      <c r="BJ411" s="140"/>
      <c r="BK411" s="140"/>
      <c r="BL411" s="140"/>
      <c r="BM411" s="140"/>
      <c r="BN411" s="140"/>
      <c r="BO411" s="140"/>
      <c r="BP411" s="140"/>
    </row>
    <row r="412" spans="1:68" x14ac:dyDescent="0.25">
      <c r="A412" s="140"/>
      <c r="B412" s="140"/>
      <c r="C412" s="140"/>
      <c r="D412" s="140"/>
      <c r="E412" s="140"/>
      <c r="F412" s="140"/>
      <c r="G412" s="140"/>
      <c r="H412" s="140"/>
      <c r="I412" s="140"/>
      <c r="J412" s="140"/>
      <c r="K412" s="140"/>
      <c r="L412" s="140"/>
      <c r="M412" s="140"/>
      <c r="N412" s="140"/>
      <c r="O412" s="140"/>
      <c r="P412" s="140"/>
      <c r="Q412" s="140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C412" s="140"/>
      <c r="AD412" s="140"/>
      <c r="AE412" s="140"/>
      <c r="AF412" s="140"/>
      <c r="AG412" s="140"/>
      <c r="AH412" s="140"/>
      <c r="AI412" s="140"/>
      <c r="AJ412" s="140"/>
      <c r="AK412" s="140"/>
      <c r="AL412" s="140"/>
      <c r="AM412" s="140"/>
      <c r="AN412" s="140"/>
      <c r="AO412" s="140"/>
      <c r="AP412" s="140"/>
      <c r="AQ412" s="140"/>
      <c r="AR412" s="140"/>
      <c r="AS412" s="140"/>
      <c r="AT412" s="140"/>
      <c r="AU412" s="140"/>
      <c r="AV412" s="140"/>
      <c r="AW412" s="140"/>
      <c r="AX412" s="140"/>
      <c r="AY412" s="140"/>
      <c r="AZ412" s="140"/>
      <c r="BA412" s="140"/>
      <c r="BB412" s="140"/>
      <c r="BC412" s="140"/>
      <c r="BD412" s="140"/>
      <c r="BE412" s="140"/>
      <c r="BF412" s="140"/>
      <c r="BG412" s="140"/>
      <c r="BH412" s="140"/>
      <c r="BI412" s="140"/>
      <c r="BJ412" s="140"/>
      <c r="BK412" s="140"/>
      <c r="BL412" s="140"/>
      <c r="BM412" s="140"/>
      <c r="BN412" s="140"/>
      <c r="BO412" s="140"/>
      <c r="BP412" s="140"/>
    </row>
    <row r="413" spans="1:68" x14ac:dyDescent="0.25">
      <c r="A413" s="140"/>
      <c r="B413" s="140"/>
      <c r="C413" s="140"/>
      <c r="D413" s="140"/>
      <c r="E413" s="140"/>
      <c r="F413" s="140"/>
      <c r="G413" s="140"/>
      <c r="H413" s="140"/>
      <c r="I413" s="140"/>
      <c r="J413" s="140"/>
      <c r="K413" s="140"/>
      <c r="L413" s="140"/>
      <c r="M413" s="140"/>
      <c r="N413" s="140"/>
      <c r="O413" s="140"/>
      <c r="P413" s="140"/>
      <c r="Q413" s="140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C413" s="140"/>
      <c r="AD413" s="140"/>
      <c r="AE413" s="140"/>
      <c r="AF413" s="140"/>
      <c r="AG413" s="140"/>
      <c r="AH413" s="140"/>
      <c r="AI413" s="140"/>
      <c r="AJ413" s="140"/>
      <c r="AK413" s="140"/>
      <c r="AL413" s="140"/>
      <c r="AM413" s="140"/>
      <c r="AN413" s="140"/>
      <c r="AO413" s="140"/>
      <c r="AP413" s="140"/>
      <c r="AQ413" s="140"/>
      <c r="AR413" s="140"/>
      <c r="AS413" s="140"/>
      <c r="AT413" s="140"/>
      <c r="AU413" s="140"/>
      <c r="AV413" s="140"/>
      <c r="AW413" s="140"/>
      <c r="AX413" s="140"/>
      <c r="AY413" s="140"/>
      <c r="AZ413" s="140"/>
      <c r="BA413" s="140"/>
      <c r="BB413" s="140"/>
      <c r="BC413" s="140"/>
      <c r="BD413" s="140"/>
      <c r="BE413" s="140"/>
      <c r="BF413" s="140"/>
      <c r="BG413" s="140"/>
      <c r="BH413" s="140"/>
      <c r="BI413" s="140"/>
      <c r="BJ413" s="140"/>
      <c r="BK413" s="140"/>
      <c r="BL413" s="140"/>
      <c r="BM413" s="140"/>
      <c r="BN413" s="140"/>
      <c r="BO413" s="140"/>
      <c r="BP413" s="140"/>
    </row>
    <row r="414" spans="1:68" x14ac:dyDescent="0.25">
      <c r="A414" s="140"/>
      <c r="B414" s="140"/>
      <c r="C414" s="140"/>
      <c r="D414" s="140"/>
      <c r="E414" s="140"/>
      <c r="F414" s="140"/>
      <c r="G414" s="140"/>
      <c r="H414" s="140"/>
      <c r="I414" s="140"/>
      <c r="J414" s="140"/>
      <c r="K414" s="140"/>
      <c r="L414" s="140"/>
      <c r="M414" s="140"/>
      <c r="N414" s="140"/>
      <c r="O414" s="140"/>
      <c r="P414" s="140"/>
      <c r="Q414" s="140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C414" s="140"/>
      <c r="AD414" s="140"/>
      <c r="AE414" s="140"/>
      <c r="AF414" s="140"/>
      <c r="AG414" s="140"/>
      <c r="AH414" s="140"/>
      <c r="AI414" s="140"/>
      <c r="AJ414" s="140"/>
      <c r="AK414" s="140"/>
      <c r="AL414" s="140"/>
      <c r="AM414" s="140"/>
      <c r="AN414" s="140"/>
      <c r="AO414" s="140"/>
      <c r="AP414" s="140"/>
      <c r="AQ414" s="140"/>
      <c r="AR414" s="140"/>
      <c r="AS414" s="140"/>
      <c r="AT414" s="140"/>
      <c r="AU414" s="140"/>
      <c r="AV414" s="140"/>
      <c r="AW414" s="140"/>
      <c r="AX414" s="140"/>
      <c r="AY414" s="140"/>
      <c r="AZ414" s="140"/>
      <c r="BA414" s="140"/>
      <c r="BB414" s="140"/>
      <c r="BC414" s="140"/>
      <c r="BD414" s="140"/>
      <c r="BE414" s="140"/>
      <c r="BF414" s="140"/>
      <c r="BG414" s="140"/>
      <c r="BH414" s="140"/>
      <c r="BI414" s="140"/>
      <c r="BJ414" s="140"/>
      <c r="BK414" s="140"/>
      <c r="BL414" s="140"/>
      <c r="BM414" s="140"/>
      <c r="BN414" s="140"/>
      <c r="BO414" s="140"/>
      <c r="BP414" s="140"/>
    </row>
    <row r="415" spans="1:68" x14ac:dyDescent="0.25">
      <c r="A415" s="140"/>
      <c r="B415" s="140"/>
      <c r="C415" s="140"/>
      <c r="D415" s="140"/>
      <c r="E415" s="140"/>
      <c r="F415" s="140"/>
      <c r="G415" s="140"/>
      <c r="H415" s="140"/>
      <c r="I415" s="140"/>
      <c r="J415" s="140"/>
      <c r="K415" s="140"/>
      <c r="L415" s="140"/>
      <c r="M415" s="140"/>
      <c r="N415" s="140"/>
      <c r="O415" s="140"/>
      <c r="P415" s="140"/>
      <c r="Q415" s="140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C415" s="140"/>
      <c r="AD415" s="140"/>
      <c r="AE415" s="140"/>
      <c r="AF415" s="140"/>
      <c r="AG415" s="140"/>
      <c r="AH415" s="140"/>
      <c r="AI415" s="140"/>
      <c r="AJ415" s="140"/>
      <c r="AK415" s="140"/>
      <c r="AL415" s="140"/>
      <c r="AM415" s="140"/>
      <c r="AN415" s="140"/>
      <c r="AO415" s="140"/>
      <c r="AP415" s="140"/>
      <c r="AQ415" s="140"/>
      <c r="AR415" s="140"/>
      <c r="AS415" s="140"/>
      <c r="AT415" s="140"/>
      <c r="AU415" s="140"/>
      <c r="AV415" s="140"/>
      <c r="AW415" s="140"/>
      <c r="AX415" s="140"/>
      <c r="AY415" s="140"/>
      <c r="AZ415" s="140"/>
      <c r="BA415" s="140"/>
      <c r="BB415" s="140"/>
      <c r="BC415" s="140"/>
      <c r="BD415" s="140"/>
      <c r="BE415" s="140"/>
      <c r="BF415" s="140"/>
      <c r="BG415" s="140"/>
      <c r="BH415" s="140"/>
      <c r="BI415" s="140"/>
      <c r="BJ415" s="140"/>
      <c r="BK415" s="140"/>
      <c r="BL415" s="140"/>
      <c r="BM415" s="140"/>
      <c r="BN415" s="140"/>
      <c r="BO415" s="140"/>
      <c r="BP415" s="140"/>
    </row>
    <row r="416" spans="1:68" x14ac:dyDescent="0.25">
      <c r="A416" s="140"/>
      <c r="B416" s="140"/>
      <c r="C416" s="140"/>
      <c r="D416" s="140"/>
      <c r="E416" s="140"/>
      <c r="F416" s="140"/>
      <c r="G416" s="140"/>
      <c r="H416" s="140"/>
      <c r="I416" s="140"/>
      <c r="J416" s="140"/>
      <c r="K416" s="140"/>
      <c r="L416" s="140"/>
      <c r="M416" s="140"/>
      <c r="N416" s="140"/>
      <c r="O416" s="140"/>
      <c r="P416" s="140"/>
      <c r="Q416" s="140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C416" s="140"/>
      <c r="AD416" s="140"/>
      <c r="AE416" s="140"/>
      <c r="AF416" s="140"/>
      <c r="AG416" s="140"/>
      <c r="AH416" s="140"/>
      <c r="AI416" s="140"/>
      <c r="AJ416" s="140"/>
      <c r="AK416" s="140"/>
      <c r="AL416" s="140"/>
      <c r="AM416" s="140"/>
      <c r="AN416" s="140"/>
      <c r="AO416" s="140"/>
      <c r="AP416" s="140"/>
      <c r="AQ416" s="140"/>
      <c r="AR416" s="140"/>
      <c r="AS416" s="140"/>
      <c r="AT416" s="140"/>
      <c r="AU416" s="140"/>
      <c r="AV416" s="140"/>
      <c r="AW416" s="140"/>
      <c r="AX416" s="140"/>
      <c r="AY416" s="140"/>
      <c r="AZ416" s="140"/>
      <c r="BA416" s="140"/>
      <c r="BB416" s="140"/>
      <c r="BC416" s="140"/>
      <c r="BD416" s="140"/>
      <c r="BE416" s="140"/>
      <c r="BF416" s="140"/>
      <c r="BG416" s="140"/>
      <c r="BH416" s="140"/>
      <c r="BI416" s="140"/>
      <c r="BJ416" s="140"/>
      <c r="BK416" s="140"/>
      <c r="BL416" s="140"/>
      <c r="BM416" s="140"/>
      <c r="BN416" s="140"/>
      <c r="BO416" s="140"/>
      <c r="BP416" s="140"/>
    </row>
    <row r="417" spans="1:68" x14ac:dyDescent="0.25">
      <c r="A417" s="140"/>
      <c r="B417" s="140"/>
      <c r="C417" s="140"/>
      <c r="D417" s="140"/>
      <c r="E417" s="140"/>
      <c r="F417" s="140"/>
      <c r="G417" s="140"/>
      <c r="H417" s="140"/>
      <c r="I417" s="140"/>
      <c r="J417" s="140"/>
      <c r="K417" s="140"/>
      <c r="L417" s="140"/>
      <c r="M417" s="140"/>
      <c r="N417" s="140"/>
      <c r="O417" s="140"/>
      <c r="P417" s="140"/>
      <c r="Q417" s="140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C417" s="140"/>
      <c r="AD417" s="140"/>
      <c r="AE417" s="140"/>
      <c r="AF417" s="140"/>
      <c r="AG417" s="140"/>
      <c r="AH417" s="140"/>
      <c r="AI417" s="140"/>
      <c r="AJ417" s="140"/>
      <c r="AK417" s="140"/>
      <c r="AL417" s="140"/>
      <c r="AM417" s="140"/>
      <c r="AN417" s="140"/>
      <c r="AO417" s="140"/>
      <c r="AP417" s="140"/>
      <c r="AQ417" s="140"/>
      <c r="AR417" s="140"/>
      <c r="AS417" s="140"/>
      <c r="AT417" s="140"/>
      <c r="AU417" s="140"/>
      <c r="AV417" s="140"/>
      <c r="AW417" s="140"/>
      <c r="AX417" s="140"/>
      <c r="AY417" s="140"/>
      <c r="AZ417" s="140"/>
      <c r="BA417" s="140"/>
      <c r="BB417" s="140"/>
      <c r="BC417" s="140"/>
      <c r="BD417" s="140"/>
      <c r="BE417" s="140"/>
      <c r="BF417" s="140"/>
      <c r="BG417" s="140"/>
      <c r="BH417" s="140"/>
      <c r="BI417" s="140"/>
      <c r="BJ417" s="140"/>
      <c r="BK417" s="140"/>
      <c r="BL417" s="140"/>
      <c r="BM417" s="140"/>
      <c r="BN417" s="140"/>
      <c r="BO417" s="140"/>
      <c r="BP417" s="140"/>
    </row>
    <row r="418" spans="1:68" x14ac:dyDescent="0.25">
      <c r="A418" s="140"/>
      <c r="B418" s="140"/>
      <c r="C418" s="140"/>
      <c r="D418" s="140"/>
      <c r="E418" s="140"/>
      <c r="F418" s="140"/>
      <c r="G418" s="140"/>
      <c r="H418" s="140"/>
      <c r="I418" s="140"/>
      <c r="J418" s="140"/>
      <c r="K418" s="140"/>
      <c r="L418" s="140"/>
      <c r="M418" s="140"/>
      <c r="N418" s="140"/>
      <c r="O418" s="140"/>
      <c r="P418" s="140"/>
      <c r="Q418" s="140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C418" s="140"/>
      <c r="AD418" s="140"/>
      <c r="AE418" s="140"/>
      <c r="AF418" s="140"/>
      <c r="AG418" s="140"/>
      <c r="AH418" s="140"/>
      <c r="AI418" s="140"/>
      <c r="AJ418" s="140"/>
      <c r="AK418" s="140"/>
      <c r="AL418" s="140"/>
      <c r="AM418" s="140"/>
      <c r="AN418" s="140"/>
      <c r="AO418" s="140"/>
      <c r="AP418" s="140"/>
      <c r="AQ418" s="140"/>
      <c r="AR418" s="140"/>
      <c r="AS418" s="140"/>
      <c r="AT418" s="140"/>
      <c r="AU418" s="140"/>
      <c r="AV418" s="140"/>
      <c r="AW418" s="140"/>
      <c r="AX418" s="140"/>
      <c r="AY418" s="140"/>
      <c r="AZ418" s="140"/>
      <c r="BA418" s="140"/>
      <c r="BB418" s="140"/>
      <c r="BC418" s="140"/>
      <c r="BD418" s="140"/>
      <c r="BE418" s="140"/>
      <c r="BF418" s="140"/>
      <c r="BG418" s="140"/>
      <c r="BH418" s="140"/>
      <c r="BI418" s="140"/>
      <c r="BJ418" s="140"/>
      <c r="BK418" s="140"/>
      <c r="BL418" s="140"/>
      <c r="BM418" s="140"/>
      <c r="BN418" s="140"/>
      <c r="BO418" s="140"/>
      <c r="BP418" s="140"/>
    </row>
    <row r="419" spans="1:68" x14ac:dyDescent="0.25">
      <c r="A419" s="140"/>
      <c r="B419" s="140"/>
      <c r="C419" s="140"/>
      <c r="D419" s="140"/>
      <c r="E419" s="140"/>
      <c r="F419" s="140"/>
      <c r="G419" s="140"/>
      <c r="H419" s="140"/>
      <c r="I419" s="140"/>
      <c r="J419" s="140"/>
      <c r="K419" s="140"/>
      <c r="L419" s="140"/>
      <c r="M419" s="140"/>
      <c r="N419" s="140"/>
      <c r="O419" s="140"/>
      <c r="P419" s="140"/>
      <c r="Q419" s="140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C419" s="140"/>
      <c r="AD419" s="140"/>
      <c r="AE419" s="140"/>
      <c r="AF419" s="140"/>
      <c r="AG419" s="140"/>
      <c r="AH419" s="140"/>
      <c r="AI419" s="140"/>
      <c r="AJ419" s="140"/>
      <c r="AK419" s="140"/>
      <c r="AL419" s="140"/>
      <c r="AM419" s="140"/>
      <c r="AN419" s="140"/>
      <c r="AO419" s="140"/>
      <c r="AP419" s="140"/>
      <c r="AQ419" s="140"/>
      <c r="AR419" s="140"/>
      <c r="AS419" s="140"/>
      <c r="AT419" s="140"/>
      <c r="AU419" s="140"/>
      <c r="AV419" s="140"/>
      <c r="AW419" s="140"/>
      <c r="AX419" s="140"/>
      <c r="AY419" s="140"/>
      <c r="AZ419" s="140"/>
      <c r="BA419" s="140"/>
      <c r="BB419" s="140"/>
      <c r="BC419" s="140"/>
      <c r="BD419" s="140"/>
      <c r="BE419" s="140"/>
      <c r="BF419" s="140"/>
      <c r="BG419" s="140"/>
      <c r="BH419" s="140"/>
      <c r="BI419" s="140"/>
      <c r="BJ419" s="140"/>
      <c r="BK419" s="140"/>
      <c r="BL419" s="140"/>
      <c r="BM419" s="140"/>
      <c r="BN419" s="140"/>
      <c r="BO419" s="140"/>
      <c r="BP419" s="140"/>
    </row>
    <row r="420" spans="1:68" x14ac:dyDescent="0.25">
      <c r="A420" s="140"/>
      <c r="B420" s="140"/>
      <c r="C420" s="140"/>
      <c r="D420" s="140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C420" s="140"/>
      <c r="AD420" s="140"/>
      <c r="AE420" s="140"/>
      <c r="AF420" s="140"/>
      <c r="AG420" s="140"/>
      <c r="AH420" s="140"/>
      <c r="AI420" s="140"/>
      <c r="AJ420" s="140"/>
      <c r="AK420" s="140"/>
      <c r="AL420" s="140"/>
      <c r="AM420" s="140"/>
      <c r="AN420" s="140"/>
      <c r="AO420" s="140"/>
      <c r="AP420" s="140"/>
      <c r="AQ420" s="140"/>
      <c r="AR420" s="140"/>
      <c r="AS420" s="140"/>
      <c r="AT420" s="140"/>
      <c r="AU420" s="140"/>
      <c r="AV420" s="140"/>
      <c r="AW420" s="140"/>
      <c r="AX420" s="140"/>
      <c r="AY420" s="140"/>
      <c r="AZ420" s="140"/>
      <c r="BA420" s="140"/>
      <c r="BB420" s="140"/>
      <c r="BC420" s="140"/>
      <c r="BD420" s="140"/>
      <c r="BE420" s="140"/>
      <c r="BF420" s="140"/>
      <c r="BG420" s="140"/>
      <c r="BH420" s="140"/>
      <c r="BI420" s="140"/>
      <c r="BJ420" s="140"/>
      <c r="BK420" s="140"/>
      <c r="BL420" s="140"/>
      <c r="BM420" s="140"/>
      <c r="BN420" s="140"/>
      <c r="BO420" s="140"/>
      <c r="BP420" s="140"/>
    </row>
    <row r="421" spans="1:68" x14ac:dyDescent="0.25">
      <c r="A421" s="140"/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C421" s="140"/>
      <c r="AD421" s="140"/>
      <c r="AE421" s="140"/>
      <c r="AF421" s="140"/>
      <c r="AG421" s="140"/>
      <c r="AH421" s="140"/>
      <c r="AI421" s="140"/>
      <c r="AJ421" s="140"/>
      <c r="AK421" s="140"/>
      <c r="AL421" s="140"/>
      <c r="AM421" s="140"/>
      <c r="AN421" s="140"/>
      <c r="AO421" s="140"/>
      <c r="AP421" s="140"/>
      <c r="AQ421" s="140"/>
      <c r="AR421" s="140"/>
      <c r="AS421" s="140"/>
      <c r="AT421" s="140"/>
      <c r="AU421" s="140"/>
      <c r="AV421" s="140"/>
      <c r="AW421" s="140"/>
      <c r="AX421" s="140"/>
      <c r="AY421" s="140"/>
      <c r="AZ421" s="140"/>
      <c r="BA421" s="140"/>
      <c r="BB421" s="140"/>
      <c r="BC421" s="140"/>
      <c r="BD421" s="140"/>
      <c r="BE421" s="140"/>
      <c r="BF421" s="140"/>
      <c r="BG421" s="140"/>
      <c r="BH421" s="140"/>
      <c r="BI421" s="140"/>
      <c r="BJ421" s="140"/>
      <c r="BK421" s="140"/>
      <c r="BL421" s="140"/>
      <c r="BM421" s="140"/>
      <c r="BN421" s="140"/>
      <c r="BO421" s="140"/>
      <c r="BP421" s="140"/>
    </row>
    <row r="422" spans="1:68" x14ac:dyDescent="0.25">
      <c r="A422" s="140"/>
      <c r="B422" s="140"/>
      <c r="C422" s="140"/>
      <c r="D422" s="140"/>
      <c r="E422" s="140"/>
      <c r="F422" s="140"/>
      <c r="G422" s="140"/>
      <c r="H422" s="140"/>
      <c r="I422" s="140"/>
      <c r="J422" s="140"/>
      <c r="K422" s="140"/>
      <c r="L422" s="140"/>
      <c r="M422" s="140"/>
      <c r="N422" s="140"/>
      <c r="O422" s="140"/>
      <c r="P422" s="140"/>
      <c r="Q422" s="140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C422" s="140"/>
      <c r="AD422" s="140"/>
      <c r="AE422" s="140"/>
      <c r="AF422" s="140"/>
      <c r="AG422" s="140"/>
      <c r="AH422" s="140"/>
      <c r="AI422" s="140"/>
      <c r="AJ422" s="140"/>
      <c r="AK422" s="140"/>
      <c r="AL422" s="140"/>
      <c r="AM422" s="140"/>
      <c r="AN422" s="140"/>
      <c r="AO422" s="140"/>
      <c r="AP422" s="140"/>
      <c r="AQ422" s="140"/>
      <c r="AR422" s="140"/>
      <c r="AS422" s="140"/>
      <c r="AT422" s="140"/>
      <c r="AU422" s="140"/>
      <c r="AV422" s="140"/>
      <c r="AW422" s="140"/>
      <c r="AX422" s="140"/>
      <c r="AY422" s="140"/>
      <c r="AZ422" s="140"/>
      <c r="BA422" s="140"/>
      <c r="BB422" s="140"/>
      <c r="BC422" s="140"/>
      <c r="BD422" s="140"/>
      <c r="BE422" s="140"/>
      <c r="BF422" s="140"/>
      <c r="BG422" s="140"/>
      <c r="BH422" s="140"/>
      <c r="BI422" s="140"/>
      <c r="BJ422" s="140"/>
      <c r="BK422" s="140"/>
      <c r="BL422" s="140"/>
      <c r="BM422" s="140"/>
      <c r="BN422" s="140"/>
      <c r="BO422" s="140"/>
      <c r="BP422" s="140"/>
    </row>
    <row r="423" spans="1:68" x14ac:dyDescent="0.25">
      <c r="A423" s="140"/>
      <c r="B423" s="140"/>
      <c r="C423" s="140"/>
      <c r="D423" s="140"/>
      <c r="E423" s="140"/>
      <c r="F423" s="140"/>
      <c r="G423" s="140"/>
      <c r="H423" s="140"/>
      <c r="I423" s="140"/>
      <c r="J423" s="140"/>
      <c r="K423" s="140"/>
      <c r="L423" s="140"/>
      <c r="M423" s="140"/>
      <c r="N423" s="140"/>
      <c r="O423" s="140"/>
      <c r="P423" s="140"/>
      <c r="Q423" s="140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C423" s="140"/>
      <c r="AD423" s="140"/>
      <c r="AE423" s="140"/>
      <c r="AF423" s="140"/>
      <c r="AG423" s="140"/>
      <c r="AH423" s="140"/>
      <c r="AI423" s="140"/>
      <c r="AJ423" s="140"/>
      <c r="AK423" s="140"/>
      <c r="AL423" s="140"/>
      <c r="AM423" s="140"/>
      <c r="AN423" s="140"/>
      <c r="AO423" s="140"/>
      <c r="AP423" s="140"/>
      <c r="AQ423" s="140"/>
      <c r="AR423" s="140"/>
      <c r="AS423" s="140"/>
      <c r="AT423" s="140"/>
      <c r="AU423" s="140"/>
      <c r="AV423" s="140"/>
      <c r="AW423" s="140"/>
      <c r="AX423" s="140"/>
      <c r="AY423" s="140"/>
      <c r="AZ423" s="140"/>
      <c r="BA423" s="140"/>
      <c r="BB423" s="140"/>
      <c r="BC423" s="140"/>
      <c r="BD423" s="140"/>
      <c r="BE423" s="140"/>
      <c r="BF423" s="140"/>
      <c r="BG423" s="140"/>
      <c r="BH423" s="140"/>
      <c r="BI423" s="140"/>
      <c r="BJ423" s="140"/>
      <c r="BK423" s="140"/>
      <c r="BL423" s="140"/>
      <c r="BM423" s="140"/>
      <c r="BN423" s="140"/>
      <c r="BO423" s="140"/>
      <c r="BP423" s="140"/>
    </row>
    <row r="424" spans="1:68" x14ac:dyDescent="0.25">
      <c r="A424" s="140"/>
      <c r="B424" s="140"/>
      <c r="C424" s="140"/>
      <c r="D424" s="140"/>
      <c r="E424" s="140"/>
      <c r="F424" s="140"/>
      <c r="G424" s="140"/>
      <c r="H424" s="140"/>
      <c r="I424" s="140"/>
      <c r="J424" s="140"/>
      <c r="K424" s="140"/>
      <c r="L424" s="140"/>
      <c r="M424" s="140"/>
      <c r="N424" s="140"/>
      <c r="O424" s="140"/>
      <c r="P424" s="140"/>
      <c r="Q424" s="140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C424" s="140"/>
      <c r="AD424" s="140"/>
      <c r="AE424" s="140"/>
      <c r="AF424" s="140"/>
      <c r="AG424" s="140"/>
      <c r="AH424" s="140"/>
      <c r="AI424" s="140"/>
      <c r="AJ424" s="140"/>
      <c r="AK424" s="140"/>
      <c r="AL424" s="140"/>
      <c r="AM424" s="140"/>
      <c r="AN424" s="140"/>
      <c r="AO424" s="140"/>
      <c r="AP424" s="140"/>
      <c r="AQ424" s="140"/>
      <c r="AR424" s="140"/>
      <c r="AS424" s="140"/>
      <c r="AT424" s="140"/>
      <c r="AU424" s="140"/>
      <c r="AV424" s="140"/>
      <c r="AW424" s="140"/>
      <c r="AX424" s="140"/>
      <c r="AY424" s="140"/>
      <c r="AZ424" s="140"/>
      <c r="BA424" s="140"/>
      <c r="BB424" s="140"/>
      <c r="BC424" s="140"/>
      <c r="BD424" s="140"/>
      <c r="BE424" s="140"/>
      <c r="BF424" s="140"/>
      <c r="BG424" s="140"/>
      <c r="BH424" s="140"/>
      <c r="BI424" s="140"/>
      <c r="BJ424" s="140"/>
      <c r="BK424" s="140"/>
      <c r="BL424" s="140"/>
      <c r="BM424" s="140"/>
      <c r="BN424" s="140"/>
      <c r="BO424" s="140"/>
      <c r="BP424" s="140"/>
    </row>
    <row r="425" spans="1:68" x14ac:dyDescent="0.25">
      <c r="A425" s="140"/>
      <c r="B425" s="140"/>
      <c r="C425" s="140"/>
      <c r="D425" s="140"/>
      <c r="E425" s="140"/>
      <c r="F425" s="140"/>
      <c r="G425" s="140"/>
      <c r="H425" s="140"/>
      <c r="I425" s="140"/>
      <c r="J425" s="140"/>
      <c r="K425" s="140"/>
      <c r="L425" s="140"/>
      <c r="M425" s="140"/>
      <c r="N425" s="140"/>
      <c r="O425" s="140"/>
      <c r="P425" s="140"/>
      <c r="Q425" s="140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C425" s="140"/>
      <c r="AD425" s="140"/>
      <c r="AE425" s="140"/>
      <c r="AF425" s="140"/>
      <c r="AG425" s="140"/>
      <c r="AH425" s="140"/>
      <c r="AI425" s="140"/>
      <c r="AJ425" s="140"/>
      <c r="AK425" s="140"/>
      <c r="AL425" s="140"/>
      <c r="AM425" s="140"/>
      <c r="AN425" s="140"/>
      <c r="AO425" s="140"/>
      <c r="AP425" s="140"/>
      <c r="AQ425" s="140"/>
      <c r="AR425" s="140"/>
      <c r="AS425" s="140"/>
      <c r="AT425" s="140"/>
      <c r="AU425" s="140"/>
      <c r="AV425" s="140"/>
      <c r="AW425" s="140"/>
      <c r="AX425" s="140"/>
      <c r="AY425" s="140"/>
      <c r="AZ425" s="140"/>
      <c r="BA425" s="140"/>
      <c r="BB425" s="140"/>
      <c r="BC425" s="140"/>
      <c r="BD425" s="140"/>
      <c r="BE425" s="140"/>
      <c r="BF425" s="140"/>
      <c r="BG425" s="140"/>
      <c r="BH425" s="140"/>
      <c r="BI425" s="140"/>
      <c r="BJ425" s="140"/>
      <c r="BK425" s="140"/>
      <c r="BL425" s="140"/>
      <c r="BM425" s="140"/>
      <c r="BN425" s="140"/>
      <c r="BO425" s="140"/>
      <c r="BP425" s="140"/>
    </row>
    <row r="426" spans="1:68" x14ac:dyDescent="0.25">
      <c r="A426" s="140"/>
      <c r="B426" s="140"/>
      <c r="C426" s="140"/>
      <c r="D426" s="140"/>
      <c r="E426" s="140"/>
      <c r="F426" s="140"/>
      <c r="G426" s="140"/>
      <c r="H426" s="140"/>
      <c r="I426" s="140"/>
      <c r="J426" s="140"/>
      <c r="K426" s="140"/>
      <c r="L426" s="140"/>
      <c r="M426" s="140"/>
      <c r="N426" s="140"/>
      <c r="O426" s="140"/>
      <c r="P426" s="140"/>
      <c r="Q426" s="140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C426" s="140"/>
      <c r="AD426" s="140"/>
      <c r="AE426" s="140"/>
      <c r="AF426" s="140"/>
      <c r="AG426" s="140"/>
      <c r="AH426" s="140"/>
      <c r="AI426" s="140"/>
      <c r="AJ426" s="140"/>
      <c r="AK426" s="140"/>
      <c r="AL426" s="140"/>
      <c r="AM426" s="140"/>
      <c r="AN426" s="140"/>
      <c r="AO426" s="140"/>
      <c r="AP426" s="140"/>
      <c r="AQ426" s="140"/>
      <c r="AR426" s="140"/>
      <c r="AS426" s="140"/>
      <c r="AT426" s="140"/>
      <c r="AU426" s="140"/>
      <c r="AV426" s="140"/>
      <c r="AW426" s="140"/>
      <c r="AX426" s="140"/>
      <c r="AY426" s="140"/>
      <c r="AZ426" s="140"/>
      <c r="BA426" s="140"/>
      <c r="BB426" s="140"/>
      <c r="BC426" s="140"/>
      <c r="BD426" s="140"/>
      <c r="BE426" s="140"/>
      <c r="BF426" s="140"/>
      <c r="BG426" s="140"/>
      <c r="BH426" s="140"/>
      <c r="BI426" s="140"/>
      <c r="BJ426" s="140"/>
      <c r="BK426" s="140"/>
      <c r="BL426" s="140"/>
      <c r="BM426" s="140"/>
      <c r="BN426" s="140"/>
      <c r="BO426" s="140"/>
      <c r="BP426" s="140"/>
    </row>
    <row r="427" spans="1:68" x14ac:dyDescent="0.25">
      <c r="A427" s="140"/>
      <c r="B427" s="140"/>
      <c r="C427" s="140"/>
      <c r="D427" s="140"/>
      <c r="E427" s="140"/>
      <c r="F427" s="140"/>
      <c r="G427" s="140"/>
      <c r="H427" s="140"/>
      <c r="I427" s="140"/>
      <c r="J427" s="140"/>
      <c r="K427" s="140"/>
      <c r="L427" s="140"/>
      <c r="M427" s="140"/>
      <c r="N427" s="140"/>
      <c r="O427" s="140"/>
      <c r="P427" s="140"/>
      <c r="Q427" s="140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C427" s="140"/>
      <c r="AD427" s="140"/>
      <c r="AE427" s="140"/>
      <c r="AF427" s="140"/>
      <c r="AG427" s="140"/>
      <c r="AH427" s="140"/>
      <c r="AI427" s="140"/>
      <c r="AJ427" s="140"/>
      <c r="AK427" s="140"/>
      <c r="AL427" s="140"/>
      <c r="AM427" s="140"/>
      <c r="AN427" s="140"/>
      <c r="AO427" s="140"/>
      <c r="AP427" s="140"/>
      <c r="AQ427" s="140"/>
      <c r="AR427" s="140"/>
      <c r="AS427" s="140"/>
      <c r="AT427" s="140"/>
      <c r="AU427" s="140"/>
      <c r="AV427" s="140"/>
      <c r="AW427" s="140"/>
      <c r="AX427" s="140"/>
      <c r="AY427" s="140"/>
      <c r="AZ427" s="140"/>
      <c r="BA427" s="140"/>
      <c r="BB427" s="140"/>
      <c r="BC427" s="140"/>
      <c r="BD427" s="140"/>
      <c r="BE427" s="140"/>
      <c r="BF427" s="140"/>
      <c r="BG427" s="140"/>
      <c r="BH427" s="140"/>
      <c r="BI427" s="140"/>
      <c r="BJ427" s="140"/>
      <c r="BK427" s="140"/>
      <c r="BL427" s="140"/>
      <c r="BM427" s="140"/>
      <c r="BN427" s="140"/>
      <c r="BO427" s="140"/>
      <c r="BP427" s="140"/>
    </row>
    <row r="428" spans="1:68" x14ac:dyDescent="0.25">
      <c r="A428" s="140"/>
      <c r="B428" s="140"/>
      <c r="C428" s="140"/>
      <c r="D428" s="140"/>
      <c r="E428" s="140"/>
      <c r="F428" s="140"/>
      <c r="G428" s="140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C428" s="140"/>
      <c r="AD428" s="140"/>
      <c r="AE428" s="140"/>
      <c r="AF428" s="140"/>
      <c r="AG428" s="140"/>
      <c r="AH428" s="140"/>
      <c r="AI428" s="140"/>
      <c r="AJ428" s="140"/>
      <c r="AK428" s="140"/>
      <c r="AL428" s="140"/>
      <c r="AM428" s="140"/>
      <c r="AN428" s="140"/>
      <c r="AO428" s="140"/>
      <c r="AP428" s="140"/>
      <c r="AQ428" s="140"/>
      <c r="AR428" s="140"/>
      <c r="AS428" s="140"/>
      <c r="AT428" s="140"/>
      <c r="AU428" s="140"/>
      <c r="AV428" s="140"/>
      <c r="AW428" s="140"/>
      <c r="AX428" s="140"/>
      <c r="AY428" s="140"/>
      <c r="AZ428" s="140"/>
      <c r="BA428" s="140"/>
      <c r="BB428" s="140"/>
      <c r="BC428" s="140"/>
      <c r="BD428" s="140"/>
      <c r="BE428" s="140"/>
      <c r="BF428" s="140"/>
      <c r="BG428" s="140"/>
      <c r="BH428" s="140"/>
      <c r="BI428" s="140"/>
      <c r="BJ428" s="140"/>
      <c r="BK428" s="140"/>
      <c r="BL428" s="140"/>
      <c r="BM428" s="140"/>
      <c r="BN428" s="140"/>
      <c r="BO428" s="140"/>
      <c r="BP428" s="140"/>
    </row>
    <row r="429" spans="1:68" x14ac:dyDescent="0.25">
      <c r="A429" s="140"/>
      <c r="B429" s="140"/>
      <c r="C429" s="140"/>
      <c r="D429" s="140"/>
      <c r="E429" s="140"/>
      <c r="F429" s="140"/>
      <c r="G429" s="140"/>
      <c r="H429" s="140"/>
      <c r="I429" s="140"/>
      <c r="J429" s="140"/>
      <c r="K429" s="140"/>
      <c r="L429" s="140"/>
      <c r="M429" s="140"/>
      <c r="N429" s="140"/>
      <c r="O429" s="140"/>
      <c r="P429" s="140"/>
      <c r="Q429" s="140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C429" s="140"/>
      <c r="AD429" s="140"/>
      <c r="AE429" s="140"/>
      <c r="AF429" s="140"/>
      <c r="AG429" s="140"/>
      <c r="AH429" s="140"/>
      <c r="AI429" s="140"/>
      <c r="AJ429" s="140"/>
      <c r="AK429" s="140"/>
      <c r="AL429" s="140"/>
      <c r="AM429" s="140"/>
      <c r="AN429" s="140"/>
      <c r="AO429" s="140"/>
      <c r="AP429" s="140"/>
      <c r="AQ429" s="140"/>
      <c r="AR429" s="140"/>
      <c r="AS429" s="140"/>
      <c r="AT429" s="140"/>
      <c r="AU429" s="140"/>
      <c r="AV429" s="140"/>
      <c r="AW429" s="140"/>
      <c r="AX429" s="140"/>
      <c r="AY429" s="140"/>
      <c r="AZ429" s="140"/>
      <c r="BA429" s="140"/>
      <c r="BB429" s="140"/>
      <c r="BC429" s="140"/>
      <c r="BD429" s="140"/>
      <c r="BE429" s="140"/>
      <c r="BF429" s="140"/>
      <c r="BG429" s="140"/>
      <c r="BH429" s="140"/>
      <c r="BI429" s="140"/>
      <c r="BJ429" s="140"/>
      <c r="BK429" s="140"/>
      <c r="BL429" s="140"/>
      <c r="BM429" s="140"/>
      <c r="BN429" s="140"/>
      <c r="BO429" s="140"/>
      <c r="BP429" s="140"/>
    </row>
    <row r="430" spans="1:68" x14ac:dyDescent="0.25">
      <c r="A430" s="140"/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40"/>
      <c r="AE430" s="140"/>
      <c r="AF430" s="140"/>
      <c r="AG430" s="140"/>
      <c r="AH430" s="140"/>
      <c r="AI430" s="140"/>
      <c r="AJ430" s="140"/>
      <c r="AK430" s="140"/>
      <c r="AL430" s="140"/>
      <c r="AM430" s="140"/>
      <c r="AN430" s="140"/>
      <c r="AO430" s="140"/>
      <c r="AP430" s="140"/>
      <c r="AQ430" s="140"/>
      <c r="AR430" s="140"/>
      <c r="AS430" s="140"/>
      <c r="AT430" s="140"/>
      <c r="AU430" s="140"/>
      <c r="AV430" s="140"/>
      <c r="AW430" s="140"/>
      <c r="AX430" s="140"/>
      <c r="AY430" s="140"/>
      <c r="AZ430" s="140"/>
      <c r="BA430" s="140"/>
      <c r="BB430" s="140"/>
      <c r="BC430" s="140"/>
      <c r="BD430" s="140"/>
      <c r="BE430" s="140"/>
      <c r="BF430" s="140"/>
      <c r="BG430" s="140"/>
      <c r="BH430" s="140"/>
      <c r="BI430" s="140"/>
      <c r="BJ430" s="140"/>
      <c r="BK430" s="140"/>
      <c r="BL430" s="140"/>
      <c r="BM430" s="140"/>
      <c r="BN430" s="140"/>
      <c r="BO430" s="140"/>
      <c r="BP430" s="140"/>
    </row>
    <row r="431" spans="1:68" x14ac:dyDescent="0.25">
      <c r="A431" s="140"/>
      <c r="B431" s="140"/>
      <c r="C431" s="140"/>
      <c r="D431" s="140"/>
      <c r="E431" s="140"/>
      <c r="F431" s="140"/>
      <c r="G431" s="140"/>
      <c r="H431" s="140"/>
      <c r="I431" s="140"/>
      <c r="J431" s="140"/>
      <c r="K431" s="140"/>
      <c r="L431" s="140"/>
      <c r="M431" s="140"/>
      <c r="N431" s="140"/>
      <c r="O431" s="140"/>
      <c r="P431" s="140"/>
      <c r="Q431" s="140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C431" s="140"/>
      <c r="AD431" s="140"/>
      <c r="AE431" s="140"/>
      <c r="AF431" s="140"/>
      <c r="AG431" s="140"/>
      <c r="AH431" s="140"/>
      <c r="AI431" s="140"/>
      <c r="AJ431" s="140"/>
      <c r="AK431" s="140"/>
      <c r="AL431" s="140"/>
      <c r="AM431" s="140"/>
      <c r="AN431" s="140"/>
      <c r="AO431" s="140"/>
      <c r="AP431" s="140"/>
      <c r="AQ431" s="140"/>
      <c r="AR431" s="140"/>
      <c r="AS431" s="140"/>
      <c r="AT431" s="140"/>
      <c r="AU431" s="140"/>
      <c r="AV431" s="140"/>
      <c r="AW431" s="140"/>
      <c r="AX431" s="140"/>
      <c r="AY431" s="140"/>
      <c r="AZ431" s="140"/>
      <c r="BA431" s="140"/>
      <c r="BB431" s="140"/>
      <c r="BC431" s="140"/>
      <c r="BD431" s="140"/>
      <c r="BE431" s="140"/>
      <c r="BF431" s="140"/>
      <c r="BG431" s="140"/>
      <c r="BH431" s="140"/>
      <c r="BI431" s="140"/>
      <c r="BJ431" s="140"/>
      <c r="BK431" s="140"/>
      <c r="BL431" s="140"/>
      <c r="BM431" s="140"/>
      <c r="BN431" s="140"/>
      <c r="BO431" s="140"/>
      <c r="BP431" s="140"/>
    </row>
    <row r="432" spans="1:68" x14ac:dyDescent="0.25">
      <c r="A432" s="140"/>
      <c r="B432" s="140"/>
      <c r="C432" s="140"/>
      <c r="D432" s="140"/>
      <c r="E432" s="140"/>
      <c r="F432" s="140"/>
      <c r="G432" s="140"/>
      <c r="H432" s="140"/>
      <c r="I432" s="140"/>
      <c r="J432" s="140"/>
      <c r="K432" s="140"/>
      <c r="L432" s="140"/>
      <c r="M432" s="140"/>
      <c r="N432" s="140"/>
      <c r="O432" s="140"/>
      <c r="P432" s="140"/>
      <c r="Q432" s="140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C432" s="140"/>
      <c r="AD432" s="140"/>
      <c r="AE432" s="140"/>
      <c r="AF432" s="140"/>
      <c r="AG432" s="140"/>
      <c r="AH432" s="140"/>
      <c r="AI432" s="140"/>
      <c r="AJ432" s="140"/>
      <c r="AK432" s="140"/>
      <c r="AL432" s="140"/>
      <c r="AM432" s="140"/>
      <c r="AN432" s="140"/>
      <c r="AO432" s="140"/>
      <c r="AP432" s="140"/>
      <c r="AQ432" s="140"/>
      <c r="AR432" s="140"/>
      <c r="AS432" s="140"/>
      <c r="AT432" s="140"/>
      <c r="AU432" s="140"/>
      <c r="AV432" s="140"/>
      <c r="AW432" s="140"/>
      <c r="AX432" s="140"/>
      <c r="AY432" s="140"/>
      <c r="AZ432" s="140"/>
      <c r="BA432" s="140"/>
      <c r="BB432" s="140"/>
      <c r="BC432" s="140"/>
      <c r="BD432" s="140"/>
      <c r="BE432" s="140"/>
      <c r="BF432" s="140"/>
      <c r="BG432" s="140"/>
      <c r="BH432" s="140"/>
      <c r="BI432" s="140"/>
      <c r="BJ432" s="140"/>
      <c r="BK432" s="140"/>
      <c r="BL432" s="140"/>
      <c r="BM432" s="140"/>
      <c r="BN432" s="140"/>
      <c r="BO432" s="140"/>
      <c r="BP432" s="140"/>
    </row>
    <row r="433" spans="1:68" x14ac:dyDescent="0.25">
      <c r="A433" s="140"/>
      <c r="B433" s="140"/>
      <c r="C433" s="140"/>
      <c r="D433" s="140"/>
      <c r="E433" s="140"/>
      <c r="F433" s="140"/>
      <c r="G433" s="140"/>
      <c r="H433" s="140"/>
      <c r="I433" s="140"/>
      <c r="J433" s="140"/>
      <c r="K433" s="140"/>
      <c r="L433" s="140"/>
      <c r="M433" s="140"/>
      <c r="N433" s="140"/>
      <c r="O433" s="140"/>
      <c r="P433" s="140"/>
      <c r="Q433" s="140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C433" s="140"/>
      <c r="AD433" s="140"/>
      <c r="AE433" s="140"/>
      <c r="AF433" s="140"/>
      <c r="AG433" s="140"/>
      <c r="AH433" s="140"/>
      <c r="AI433" s="140"/>
      <c r="AJ433" s="140"/>
      <c r="AK433" s="140"/>
      <c r="AL433" s="140"/>
      <c r="AM433" s="140"/>
      <c r="AN433" s="140"/>
      <c r="AO433" s="140"/>
      <c r="AP433" s="140"/>
      <c r="AQ433" s="140"/>
      <c r="AR433" s="140"/>
      <c r="AS433" s="140"/>
      <c r="AT433" s="140"/>
      <c r="AU433" s="140"/>
      <c r="AV433" s="140"/>
      <c r="AW433" s="140"/>
      <c r="AX433" s="140"/>
      <c r="AY433" s="140"/>
      <c r="AZ433" s="140"/>
      <c r="BA433" s="140"/>
      <c r="BB433" s="140"/>
      <c r="BC433" s="140"/>
      <c r="BD433" s="140"/>
      <c r="BE433" s="140"/>
      <c r="BF433" s="140"/>
      <c r="BG433" s="140"/>
      <c r="BH433" s="140"/>
      <c r="BI433" s="140"/>
      <c r="BJ433" s="140"/>
      <c r="BK433" s="140"/>
      <c r="BL433" s="140"/>
      <c r="BM433" s="140"/>
      <c r="BN433" s="140"/>
      <c r="BO433" s="140"/>
      <c r="BP433" s="140"/>
    </row>
    <row r="434" spans="1:68" x14ac:dyDescent="0.25">
      <c r="A434" s="140"/>
      <c r="B434" s="140"/>
      <c r="C434" s="140"/>
      <c r="D434" s="140"/>
      <c r="E434" s="140"/>
      <c r="F434" s="140"/>
      <c r="G434" s="140"/>
      <c r="H434" s="140"/>
      <c r="I434" s="140"/>
      <c r="J434" s="140"/>
      <c r="K434" s="140"/>
      <c r="L434" s="140"/>
      <c r="M434" s="140"/>
      <c r="N434" s="140"/>
      <c r="O434" s="140"/>
      <c r="P434" s="140"/>
      <c r="Q434" s="140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C434" s="140"/>
      <c r="AD434" s="140"/>
      <c r="AE434" s="140"/>
      <c r="AF434" s="140"/>
      <c r="AG434" s="140"/>
      <c r="AH434" s="140"/>
      <c r="AI434" s="140"/>
      <c r="AJ434" s="140"/>
      <c r="AK434" s="140"/>
      <c r="AL434" s="140"/>
      <c r="AM434" s="140"/>
      <c r="AN434" s="140"/>
      <c r="AO434" s="140"/>
      <c r="AP434" s="140"/>
      <c r="AQ434" s="140"/>
      <c r="AR434" s="140"/>
      <c r="AS434" s="140"/>
      <c r="AT434" s="140"/>
      <c r="AU434" s="140"/>
      <c r="AV434" s="140"/>
      <c r="AW434" s="140"/>
      <c r="AX434" s="140"/>
      <c r="AY434" s="140"/>
      <c r="AZ434" s="140"/>
      <c r="BA434" s="140"/>
      <c r="BB434" s="140"/>
      <c r="BC434" s="140"/>
      <c r="BD434" s="140"/>
      <c r="BE434" s="140"/>
      <c r="BF434" s="140"/>
      <c r="BG434" s="140"/>
      <c r="BH434" s="140"/>
      <c r="BI434" s="140"/>
      <c r="BJ434" s="140"/>
      <c r="BK434" s="140"/>
      <c r="BL434" s="140"/>
      <c r="BM434" s="140"/>
      <c r="BN434" s="140"/>
      <c r="BO434" s="140"/>
      <c r="BP434" s="140"/>
    </row>
    <row r="435" spans="1:68" x14ac:dyDescent="0.25">
      <c r="A435" s="140"/>
      <c r="B435" s="140"/>
      <c r="C435" s="140"/>
      <c r="D435" s="140"/>
      <c r="E435" s="140"/>
      <c r="F435" s="140"/>
      <c r="G435" s="140"/>
      <c r="H435" s="140"/>
      <c r="I435" s="140"/>
      <c r="J435" s="140"/>
      <c r="K435" s="140"/>
      <c r="L435" s="140"/>
      <c r="M435" s="140"/>
      <c r="N435" s="140"/>
      <c r="O435" s="140"/>
      <c r="P435" s="140"/>
      <c r="Q435" s="140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C435" s="140"/>
      <c r="AD435" s="140"/>
      <c r="AE435" s="140"/>
      <c r="AF435" s="140"/>
      <c r="AG435" s="140"/>
      <c r="AH435" s="140"/>
      <c r="AI435" s="140"/>
      <c r="AJ435" s="140"/>
      <c r="AK435" s="140"/>
      <c r="AL435" s="140"/>
      <c r="AM435" s="140"/>
      <c r="AN435" s="140"/>
      <c r="AO435" s="140"/>
      <c r="AP435" s="140"/>
      <c r="AQ435" s="140"/>
      <c r="AR435" s="140"/>
      <c r="AS435" s="140"/>
      <c r="AT435" s="140"/>
      <c r="AU435" s="140"/>
      <c r="AV435" s="140"/>
      <c r="AW435" s="140"/>
      <c r="AX435" s="140"/>
      <c r="AY435" s="140"/>
      <c r="AZ435" s="140"/>
      <c r="BA435" s="140"/>
      <c r="BB435" s="140"/>
      <c r="BC435" s="140"/>
      <c r="BD435" s="140"/>
      <c r="BE435" s="140"/>
      <c r="BF435" s="140"/>
      <c r="BG435" s="140"/>
      <c r="BH435" s="140"/>
      <c r="BI435" s="140"/>
      <c r="BJ435" s="140"/>
      <c r="BK435" s="140"/>
      <c r="BL435" s="140"/>
      <c r="BM435" s="140"/>
      <c r="BN435" s="140"/>
      <c r="BO435" s="140"/>
      <c r="BP435" s="140"/>
    </row>
    <row r="436" spans="1:68" x14ac:dyDescent="0.25">
      <c r="A436" s="140"/>
      <c r="B436" s="140"/>
      <c r="C436" s="140"/>
      <c r="D436" s="140"/>
      <c r="E436" s="140"/>
      <c r="F436" s="140"/>
      <c r="G436" s="140"/>
      <c r="H436" s="140"/>
      <c r="I436" s="140"/>
      <c r="J436" s="140"/>
      <c r="K436" s="140"/>
      <c r="L436" s="140"/>
      <c r="M436" s="140"/>
      <c r="N436" s="140"/>
      <c r="O436" s="140"/>
      <c r="P436" s="140"/>
      <c r="Q436" s="140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C436" s="140"/>
      <c r="AD436" s="140"/>
      <c r="AE436" s="140"/>
      <c r="AF436" s="140"/>
      <c r="AG436" s="140"/>
      <c r="AH436" s="140"/>
      <c r="AI436" s="140"/>
      <c r="AJ436" s="140"/>
      <c r="AK436" s="140"/>
      <c r="AL436" s="140"/>
      <c r="AM436" s="140"/>
      <c r="AN436" s="140"/>
      <c r="AO436" s="140"/>
      <c r="AP436" s="140"/>
      <c r="AQ436" s="140"/>
      <c r="AR436" s="140"/>
      <c r="AS436" s="140"/>
      <c r="AT436" s="140"/>
      <c r="AU436" s="140"/>
      <c r="AV436" s="140"/>
      <c r="AW436" s="140"/>
      <c r="AX436" s="140"/>
      <c r="AY436" s="140"/>
      <c r="AZ436" s="140"/>
      <c r="BA436" s="140"/>
      <c r="BB436" s="140"/>
      <c r="BC436" s="140"/>
      <c r="BD436" s="140"/>
      <c r="BE436" s="140"/>
      <c r="BF436" s="140"/>
      <c r="BG436" s="140"/>
      <c r="BH436" s="140"/>
      <c r="BI436" s="140"/>
      <c r="BJ436" s="140"/>
      <c r="BK436" s="140"/>
      <c r="BL436" s="140"/>
      <c r="BM436" s="140"/>
      <c r="BN436" s="140"/>
      <c r="BO436" s="140"/>
      <c r="BP436" s="140"/>
    </row>
    <row r="437" spans="1:68" x14ac:dyDescent="0.25">
      <c r="A437" s="140"/>
      <c r="B437" s="140"/>
      <c r="C437" s="140"/>
      <c r="D437" s="140"/>
      <c r="E437" s="140"/>
      <c r="F437" s="140"/>
      <c r="G437" s="140"/>
      <c r="H437" s="140"/>
      <c r="I437" s="140"/>
      <c r="J437" s="140"/>
      <c r="K437" s="140"/>
      <c r="L437" s="140"/>
      <c r="M437" s="140"/>
      <c r="N437" s="140"/>
      <c r="O437" s="140"/>
      <c r="P437" s="140"/>
      <c r="Q437" s="140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C437" s="140"/>
      <c r="AD437" s="140"/>
      <c r="AE437" s="140"/>
      <c r="AF437" s="140"/>
      <c r="AG437" s="140"/>
      <c r="AH437" s="140"/>
      <c r="AI437" s="140"/>
      <c r="AJ437" s="140"/>
      <c r="AK437" s="140"/>
      <c r="AL437" s="140"/>
      <c r="AM437" s="140"/>
      <c r="AN437" s="140"/>
      <c r="AO437" s="140"/>
      <c r="AP437" s="140"/>
      <c r="AQ437" s="140"/>
      <c r="AR437" s="140"/>
      <c r="AS437" s="140"/>
      <c r="AT437" s="140"/>
      <c r="AU437" s="140"/>
      <c r="AV437" s="140"/>
      <c r="AW437" s="140"/>
      <c r="AX437" s="140"/>
      <c r="AY437" s="140"/>
      <c r="AZ437" s="140"/>
      <c r="BA437" s="140"/>
      <c r="BB437" s="140"/>
      <c r="BC437" s="140"/>
      <c r="BD437" s="140"/>
      <c r="BE437" s="140"/>
      <c r="BF437" s="140"/>
      <c r="BG437" s="140"/>
      <c r="BH437" s="140"/>
      <c r="BI437" s="140"/>
      <c r="BJ437" s="140"/>
      <c r="BK437" s="140"/>
      <c r="BL437" s="140"/>
      <c r="BM437" s="140"/>
      <c r="BN437" s="140"/>
      <c r="BO437" s="140"/>
      <c r="BP437" s="140"/>
    </row>
    <row r="438" spans="1:68" x14ac:dyDescent="0.25">
      <c r="A438" s="140"/>
      <c r="B438" s="140"/>
      <c r="C438" s="140"/>
      <c r="D438" s="140"/>
      <c r="E438" s="140"/>
      <c r="F438" s="140"/>
      <c r="G438" s="140"/>
      <c r="H438" s="140"/>
      <c r="I438" s="140"/>
      <c r="J438" s="140"/>
      <c r="K438" s="140"/>
      <c r="L438" s="140"/>
      <c r="M438" s="140"/>
      <c r="N438" s="140"/>
      <c r="O438" s="140"/>
      <c r="P438" s="140"/>
      <c r="Q438" s="140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C438" s="140"/>
      <c r="AD438" s="140"/>
      <c r="AE438" s="140"/>
      <c r="AF438" s="140"/>
      <c r="AG438" s="140"/>
      <c r="AH438" s="140"/>
      <c r="AI438" s="140"/>
      <c r="AJ438" s="140"/>
      <c r="AK438" s="140"/>
      <c r="AL438" s="140"/>
      <c r="AM438" s="140"/>
      <c r="AN438" s="140"/>
      <c r="AO438" s="140"/>
      <c r="AP438" s="140"/>
      <c r="AQ438" s="140"/>
      <c r="AR438" s="140"/>
      <c r="AS438" s="140"/>
      <c r="AT438" s="140"/>
      <c r="AU438" s="140"/>
      <c r="AV438" s="140"/>
      <c r="AW438" s="140"/>
      <c r="AX438" s="140"/>
      <c r="AY438" s="140"/>
      <c r="AZ438" s="140"/>
      <c r="BA438" s="140"/>
      <c r="BB438" s="140"/>
      <c r="BC438" s="140"/>
      <c r="BD438" s="140"/>
      <c r="BE438" s="140"/>
      <c r="BF438" s="140"/>
      <c r="BG438" s="140"/>
      <c r="BH438" s="140"/>
      <c r="BI438" s="140"/>
      <c r="BJ438" s="140"/>
      <c r="BK438" s="140"/>
      <c r="BL438" s="140"/>
      <c r="BM438" s="140"/>
      <c r="BN438" s="140"/>
      <c r="BO438" s="140"/>
      <c r="BP438" s="140"/>
    </row>
    <row r="439" spans="1:68" x14ac:dyDescent="0.25">
      <c r="A439" s="140"/>
      <c r="B439" s="140"/>
      <c r="C439" s="140"/>
      <c r="D439" s="140"/>
      <c r="E439" s="140"/>
      <c r="F439" s="140"/>
      <c r="G439" s="140"/>
      <c r="H439" s="140"/>
      <c r="I439" s="140"/>
      <c r="J439" s="140"/>
      <c r="K439" s="140"/>
      <c r="L439" s="140"/>
      <c r="M439" s="140"/>
      <c r="N439" s="140"/>
      <c r="O439" s="140"/>
      <c r="P439" s="140"/>
      <c r="Q439" s="140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C439" s="140"/>
      <c r="AD439" s="140"/>
      <c r="AE439" s="140"/>
      <c r="AF439" s="140"/>
      <c r="AG439" s="140"/>
      <c r="AH439" s="140"/>
      <c r="AI439" s="140"/>
      <c r="AJ439" s="140"/>
      <c r="AK439" s="140"/>
      <c r="AL439" s="140"/>
      <c r="AM439" s="140"/>
      <c r="AN439" s="140"/>
      <c r="AO439" s="140"/>
      <c r="AP439" s="140"/>
      <c r="AQ439" s="140"/>
      <c r="AR439" s="140"/>
      <c r="AS439" s="140"/>
      <c r="AT439" s="140"/>
      <c r="AU439" s="140"/>
      <c r="AV439" s="140"/>
      <c r="AW439" s="140"/>
      <c r="AX439" s="140"/>
      <c r="AY439" s="140"/>
      <c r="AZ439" s="140"/>
      <c r="BA439" s="140"/>
      <c r="BB439" s="140"/>
      <c r="BC439" s="140"/>
      <c r="BD439" s="140"/>
      <c r="BE439" s="140"/>
      <c r="BF439" s="140"/>
      <c r="BG439" s="140"/>
      <c r="BH439" s="140"/>
      <c r="BI439" s="140"/>
      <c r="BJ439" s="140"/>
      <c r="BK439" s="140"/>
      <c r="BL439" s="140"/>
      <c r="BM439" s="140"/>
      <c r="BN439" s="140"/>
      <c r="BO439" s="140"/>
      <c r="BP439" s="140"/>
    </row>
    <row r="440" spans="1:68" x14ac:dyDescent="0.25">
      <c r="A440" s="140"/>
      <c r="B440" s="140"/>
      <c r="C440" s="140"/>
      <c r="D440" s="140"/>
      <c r="E440" s="140"/>
      <c r="F440" s="140"/>
      <c r="G440" s="140"/>
      <c r="H440" s="140"/>
      <c r="I440" s="140"/>
      <c r="J440" s="140"/>
      <c r="K440" s="140"/>
      <c r="L440" s="140"/>
      <c r="M440" s="140"/>
      <c r="N440" s="140"/>
      <c r="O440" s="140"/>
      <c r="P440" s="140"/>
      <c r="Q440" s="140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C440" s="140"/>
      <c r="AD440" s="140"/>
      <c r="AE440" s="140"/>
      <c r="AF440" s="140"/>
      <c r="AG440" s="140"/>
      <c r="AH440" s="140"/>
      <c r="AI440" s="140"/>
      <c r="AJ440" s="140"/>
      <c r="AK440" s="140"/>
      <c r="AL440" s="140"/>
      <c r="AM440" s="140"/>
      <c r="AN440" s="140"/>
      <c r="AO440" s="140"/>
      <c r="AP440" s="140"/>
      <c r="AQ440" s="140"/>
      <c r="AR440" s="140"/>
      <c r="AS440" s="140"/>
      <c r="AT440" s="140"/>
      <c r="AU440" s="140"/>
      <c r="AV440" s="140"/>
      <c r="AW440" s="140"/>
      <c r="AX440" s="140"/>
      <c r="AY440" s="140"/>
      <c r="AZ440" s="140"/>
      <c r="BA440" s="140"/>
      <c r="BB440" s="140"/>
      <c r="BC440" s="140"/>
      <c r="BD440" s="140"/>
      <c r="BE440" s="140"/>
      <c r="BF440" s="140"/>
      <c r="BG440" s="140"/>
      <c r="BH440" s="140"/>
      <c r="BI440" s="140"/>
      <c r="BJ440" s="140"/>
      <c r="BK440" s="140"/>
      <c r="BL440" s="140"/>
      <c r="BM440" s="140"/>
      <c r="BN440" s="140"/>
      <c r="BO440" s="140"/>
      <c r="BP440" s="140"/>
    </row>
    <row r="441" spans="1:68" x14ac:dyDescent="0.25">
      <c r="A441" s="140"/>
      <c r="B441" s="140"/>
      <c r="C441" s="140"/>
      <c r="D441" s="140"/>
      <c r="E441" s="140"/>
      <c r="F441" s="140"/>
      <c r="G441" s="140"/>
      <c r="H441" s="140"/>
      <c r="I441" s="140"/>
      <c r="J441" s="140"/>
      <c r="K441" s="140"/>
      <c r="L441" s="140"/>
      <c r="M441" s="140"/>
      <c r="N441" s="140"/>
      <c r="O441" s="140"/>
      <c r="P441" s="140"/>
      <c r="Q441" s="140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C441" s="140"/>
      <c r="AD441" s="140"/>
      <c r="AE441" s="140"/>
      <c r="AF441" s="140"/>
      <c r="AG441" s="140"/>
      <c r="AH441" s="140"/>
      <c r="AI441" s="140"/>
      <c r="AJ441" s="140"/>
      <c r="AK441" s="140"/>
      <c r="AL441" s="140"/>
      <c r="AM441" s="140"/>
      <c r="AN441" s="140"/>
      <c r="AO441" s="140"/>
      <c r="AP441" s="140"/>
      <c r="AQ441" s="140"/>
      <c r="AR441" s="140"/>
      <c r="AS441" s="140"/>
      <c r="AT441" s="140"/>
      <c r="AU441" s="140"/>
      <c r="AV441" s="140"/>
      <c r="AW441" s="140"/>
      <c r="AX441" s="140"/>
      <c r="AY441" s="140"/>
      <c r="AZ441" s="140"/>
      <c r="BA441" s="140"/>
      <c r="BB441" s="140"/>
      <c r="BC441" s="140"/>
      <c r="BD441" s="140"/>
      <c r="BE441" s="140"/>
      <c r="BF441" s="140"/>
      <c r="BG441" s="140"/>
      <c r="BH441" s="140"/>
      <c r="BI441" s="140"/>
      <c r="BJ441" s="140"/>
      <c r="BK441" s="140"/>
      <c r="BL441" s="140"/>
      <c r="BM441" s="140"/>
      <c r="BN441" s="140"/>
      <c r="BO441" s="140"/>
      <c r="BP441" s="140"/>
    </row>
    <row r="442" spans="1:68" x14ac:dyDescent="0.25">
      <c r="A442" s="140"/>
      <c r="B442" s="140"/>
      <c r="C442" s="140"/>
      <c r="D442" s="140"/>
      <c r="E442" s="140"/>
      <c r="F442" s="140"/>
      <c r="G442" s="140"/>
      <c r="H442" s="140"/>
      <c r="I442" s="140"/>
      <c r="J442" s="140"/>
      <c r="K442" s="140"/>
      <c r="L442" s="140"/>
      <c r="M442" s="140"/>
      <c r="N442" s="140"/>
      <c r="O442" s="140"/>
      <c r="P442" s="140"/>
      <c r="Q442" s="140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C442" s="140"/>
      <c r="AD442" s="140"/>
      <c r="AE442" s="140"/>
      <c r="AF442" s="140"/>
      <c r="AG442" s="140"/>
      <c r="AH442" s="140"/>
      <c r="AI442" s="140"/>
      <c r="AJ442" s="140"/>
      <c r="AK442" s="140"/>
      <c r="AL442" s="140"/>
      <c r="AM442" s="140"/>
      <c r="AN442" s="140"/>
      <c r="AO442" s="140"/>
      <c r="AP442" s="140"/>
      <c r="AQ442" s="140"/>
      <c r="AR442" s="140"/>
      <c r="AS442" s="140"/>
      <c r="AT442" s="140"/>
      <c r="AU442" s="140"/>
      <c r="AV442" s="140"/>
      <c r="AW442" s="140"/>
      <c r="AX442" s="140"/>
      <c r="AY442" s="140"/>
      <c r="AZ442" s="140"/>
      <c r="BA442" s="140"/>
      <c r="BB442" s="140"/>
      <c r="BC442" s="140"/>
      <c r="BD442" s="140"/>
      <c r="BE442" s="140"/>
      <c r="BF442" s="140"/>
      <c r="BG442" s="140"/>
      <c r="BH442" s="140"/>
      <c r="BI442" s="140"/>
      <c r="BJ442" s="140"/>
      <c r="BK442" s="140"/>
      <c r="BL442" s="140"/>
      <c r="BM442" s="140"/>
      <c r="BN442" s="140"/>
      <c r="BO442" s="140"/>
      <c r="BP442" s="140"/>
    </row>
    <row r="443" spans="1:68" x14ac:dyDescent="0.25">
      <c r="A443" s="140"/>
      <c r="B443" s="140"/>
      <c r="C443" s="140"/>
      <c r="D443" s="140"/>
      <c r="E443" s="140"/>
      <c r="F443" s="140"/>
      <c r="G443" s="140"/>
      <c r="H443" s="140"/>
      <c r="I443" s="140"/>
      <c r="J443" s="140"/>
      <c r="K443" s="140"/>
      <c r="L443" s="140"/>
      <c r="M443" s="140"/>
      <c r="N443" s="140"/>
      <c r="O443" s="140"/>
      <c r="P443" s="140"/>
      <c r="Q443" s="140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C443" s="140"/>
      <c r="AD443" s="140"/>
      <c r="AE443" s="140"/>
      <c r="AF443" s="140"/>
      <c r="AG443" s="140"/>
      <c r="AH443" s="140"/>
      <c r="AI443" s="140"/>
      <c r="AJ443" s="140"/>
      <c r="AK443" s="140"/>
      <c r="AL443" s="140"/>
      <c r="AM443" s="140"/>
      <c r="AN443" s="140"/>
      <c r="AO443" s="140"/>
      <c r="AP443" s="140"/>
      <c r="AQ443" s="140"/>
      <c r="AR443" s="140"/>
      <c r="AS443" s="140"/>
      <c r="AT443" s="140"/>
      <c r="AU443" s="140"/>
      <c r="AV443" s="140"/>
      <c r="AW443" s="140"/>
      <c r="AX443" s="140"/>
      <c r="AY443" s="140"/>
      <c r="AZ443" s="140"/>
      <c r="BA443" s="140"/>
      <c r="BB443" s="140"/>
      <c r="BC443" s="140"/>
      <c r="BD443" s="140"/>
      <c r="BE443" s="140"/>
      <c r="BF443" s="140"/>
      <c r="BG443" s="140"/>
      <c r="BH443" s="140"/>
      <c r="BI443" s="140"/>
      <c r="BJ443" s="140"/>
      <c r="BK443" s="140"/>
      <c r="BL443" s="140"/>
      <c r="BM443" s="140"/>
      <c r="BN443" s="140"/>
      <c r="BO443" s="140"/>
      <c r="BP443" s="140"/>
    </row>
    <row r="444" spans="1:68" x14ac:dyDescent="0.25">
      <c r="A444" s="140"/>
      <c r="B444" s="140"/>
      <c r="C444" s="140"/>
      <c r="D444" s="140"/>
      <c r="E444" s="140"/>
      <c r="F444" s="140"/>
      <c r="G444" s="140"/>
      <c r="H444" s="140"/>
      <c r="I444" s="140"/>
      <c r="J444" s="140"/>
      <c r="K444" s="140"/>
      <c r="L444" s="140"/>
      <c r="M444" s="140"/>
      <c r="N444" s="140"/>
      <c r="O444" s="140"/>
      <c r="P444" s="140"/>
      <c r="Q444" s="140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C444" s="140"/>
      <c r="AD444" s="140"/>
      <c r="AE444" s="140"/>
      <c r="AF444" s="140"/>
      <c r="AG444" s="140"/>
      <c r="AH444" s="140"/>
      <c r="AI444" s="140"/>
      <c r="AJ444" s="140"/>
      <c r="AK444" s="140"/>
      <c r="AL444" s="140"/>
      <c r="AM444" s="140"/>
      <c r="AN444" s="140"/>
      <c r="AO444" s="140"/>
      <c r="AP444" s="140"/>
      <c r="AQ444" s="140"/>
      <c r="AR444" s="140"/>
      <c r="AS444" s="140"/>
      <c r="AT444" s="140"/>
      <c r="AU444" s="140"/>
      <c r="AV444" s="140"/>
      <c r="AW444" s="140"/>
      <c r="AX444" s="140"/>
      <c r="AY444" s="140"/>
      <c r="AZ444" s="140"/>
      <c r="BA444" s="140"/>
      <c r="BB444" s="140"/>
      <c r="BC444" s="140"/>
      <c r="BD444" s="140"/>
      <c r="BE444" s="140"/>
      <c r="BF444" s="140"/>
      <c r="BG444" s="140"/>
      <c r="BH444" s="140"/>
      <c r="BI444" s="140"/>
      <c r="BJ444" s="140"/>
      <c r="BK444" s="140"/>
      <c r="BL444" s="140"/>
      <c r="BM444" s="140"/>
      <c r="BN444" s="140"/>
      <c r="BO444" s="140"/>
      <c r="BP444" s="140"/>
    </row>
    <row r="445" spans="1:68" x14ac:dyDescent="0.25">
      <c r="A445" s="140"/>
      <c r="B445" s="140"/>
      <c r="C445" s="140"/>
      <c r="D445" s="140"/>
      <c r="E445" s="140"/>
      <c r="F445" s="140"/>
      <c r="G445" s="140"/>
      <c r="H445" s="140"/>
      <c r="I445" s="140"/>
      <c r="J445" s="140"/>
      <c r="K445" s="140"/>
      <c r="L445" s="140"/>
      <c r="M445" s="140"/>
      <c r="N445" s="140"/>
      <c r="O445" s="140"/>
      <c r="P445" s="140"/>
      <c r="Q445" s="140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C445" s="140"/>
      <c r="AD445" s="140"/>
      <c r="AE445" s="140"/>
      <c r="AF445" s="140"/>
      <c r="AG445" s="140"/>
      <c r="AH445" s="140"/>
      <c r="AI445" s="140"/>
      <c r="AJ445" s="140"/>
      <c r="AK445" s="140"/>
      <c r="AL445" s="140"/>
      <c r="AM445" s="140"/>
      <c r="AN445" s="140"/>
      <c r="AO445" s="140"/>
      <c r="AP445" s="140"/>
      <c r="AQ445" s="140"/>
      <c r="AR445" s="140"/>
      <c r="AS445" s="140"/>
      <c r="AT445" s="140"/>
      <c r="AU445" s="140"/>
      <c r="AV445" s="140"/>
      <c r="AW445" s="140"/>
      <c r="AX445" s="140"/>
      <c r="AY445" s="140"/>
      <c r="AZ445" s="140"/>
      <c r="BA445" s="140"/>
      <c r="BB445" s="140"/>
      <c r="BC445" s="140"/>
      <c r="BD445" s="140"/>
      <c r="BE445" s="140"/>
      <c r="BF445" s="140"/>
      <c r="BG445" s="140"/>
      <c r="BH445" s="140"/>
      <c r="BI445" s="140"/>
      <c r="BJ445" s="140"/>
      <c r="BK445" s="140"/>
      <c r="BL445" s="140"/>
      <c r="BM445" s="140"/>
      <c r="BN445" s="140"/>
      <c r="BO445" s="140"/>
      <c r="BP445" s="140"/>
    </row>
    <row r="446" spans="1:68" x14ac:dyDescent="0.25">
      <c r="A446" s="140"/>
      <c r="B446" s="140"/>
      <c r="C446" s="140"/>
      <c r="D446" s="140"/>
      <c r="E446" s="140"/>
      <c r="F446" s="140"/>
      <c r="G446" s="140"/>
      <c r="H446" s="140"/>
      <c r="I446" s="140"/>
      <c r="J446" s="140"/>
      <c r="K446" s="140"/>
      <c r="L446" s="140"/>
      <c r="M446" s="140"/>
      <c r="N446" s="140"/>
      <c r="O446" s="140"/>
      <c r="P446" s="140"/>
      <c r="Q446" s="140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C446" s="140"/>
      <c r="AD446" s="140"/>
      <c r="AE446" s="140"/>
      <c r="AF446" s="140"/>
      <c r="AG446" s="140"/>
      <c r="AH446" s="140"/>
      <c r="AI446" s="140"/>
      <c r="AJ446" s="140"/>
      <c r="AK446" s="140"/>
      <c r="AL446" s="140"/>
      <c r="AM446" s="140"/>
      <c r="AN446" s="140"/>
      <c r="AO446" s="140"/>
      <c r="AP446" s="140"/>
      <c r="AQ446" s="140"/>
      <c r="AR446" s="140"/>
      <c r="AS446" s="140"/>
      <c r="AT446" s="140"/>
      <c r="AU446" s="140"/>
      <c r="AV446" s="140"/>
      <c r="AW446" s="140"/>
      <c r="AX446" s="140"/>
      <c r="AY446" s="140"/>
      <c r="AZ446" s="140"/>
      <c r="BA446" s="140"/>
      <c r="BB446" s="140"/>
      <c r="BC446" s="140"/>
      <c r="BD446" s="140"/>
      <c r="BE446" s="140"/>
      <c r="BF446" s="140"/>
      <c r="BG446" s="140"/>
      <c r="BH446" s="140"/>
      <c r="BI446" s="140"/>
      <c r="BJ446" s="140"/>
      <c r="BK446" s="140"/>
      <c r="BL446" s="140"/>
      <c r="BM446" s="140"/>
      <c r="BN446" s="140"/>
      <c r="BO446" s="140"/>
      <c r="BP446" s="140"/>
    </row>
    <row r="447" spans="1:68" x14ac:dyDescent="0.25">
      <c r="A447" s="140"/>
      <c r="B447" s="140"/>
      <c r="C447" s="140"/>
      <c r="D447" s="140"/>
      <c r="E447" s="140"/>
      <c r="F447" s="140"/>
      <c r="G447" s="140"/>
      <c r="H447" s="140"/>
      <c r="I447" s="140"/>
      <c r="J447" s="140"/>
      <c r="K447" s="140"/>
      <c r="L447" s="140"/>
      <c r="M447" s="140"/>
      <c r="N447" s="140"/>
      <c r="O447" s="140"/>
      <c r="P447" s="140"/>
      <c r="Q447" s="140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C447" s="140"/>
      <c r="AD447" s="140"/>
      <c r="AE447" s="140"/>
      <c r="AF447" s="140"/>
      <c r="AG447" s="140"/>
      <c r="AH447" s="140"/>
      <c r="AI447" s="140"/>
      <c r="AJ447" s="140"/>
      <c r="AK447" s="140"/>
      <c r="AL447" s="140"/>
      <c r="AM447" s="140"/>
      <c r="AN447" s="140"/>
      <c r="AO447" s="140"/>
      <c r="AP447" s="140"/>
      <c r="AQ447" s="140"/>
      <c r="AR447" s="140"/>
      <c r="AS447" s="140"/>
      <c r="AT447" s="140"/>
      <c r="AU447" s="140"/>
      <c r="AV447" s="140"/>
      <c r="AW447" s="140"/>
      <c r="AX447" s="140"/>
      <c r="AY447" s="140"/>
      <c r="AZ447" s="140"/>
      <c r="BA447" s="140"/>
      <c r="BB447" s="140"/>
      <c r="BC447" s="140"/>
      <c r="BD447" s="140"/>
      <c r="BE447" s="140"/>
      <c r="BF447" s="140"/>
      <c r="BG447" s="140"/>
      <c r="BH447" s="140"/>
      <c r="BI447" s="140"/>
      <c r="BJ447" s="140"/>
      <c r="BK447" s="140"/>
      <c r="BL447" s="140"/>
      <c r="BM447" s="140"/>
      <c r="BN447" s="140"/>
      <c r="BO447" s="140"/>
      <c r="BP447" s="140"/>
    </row>
    <row r="448" spans="1:68" x14ac:dyDescent="0.25">
      <c r="A448" s="140"/>
      <c r="B448" s="140"/>
      <c r="C448" s="140"/>
      <c r="D448" s="140"/>
      <c r="E448" s="140"/>
      <c r="F448" s="140"/>
      <c r="G448" s="140"/>
      <c r="H448" s="140"/>
      <c r="I448" s="140"/>
      <c r="J448" s="140"/>
      <c r="K448" s="140"/>
      <c r="L448" s="140"/>
      <c r="M448" s="140"/>
      <c r="N448" s="140"/>
      <c r="O448" s="140"/>
      <c r="P448" s="140"/>
      <c r="Q448" s="140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C448" s="140"/>
      <c r="AD448" s="140"/>
      <c r="AE448" s="140"/>
      <c r="AF448" s="140"/>
      <c r="AG448" s="140"/>
      <c r="AH448" s="140"/>
      <c r="AI448" s="140"/>
      <c r="AJ448" s="140"/>
      <c r="AK448" s="140"/>
      <c r="AL448" s="140"/>
      <c r="AM448" s="140"/>
      <c r="AN448" s="140"/>
      <c r="AO448" s="140"/>
      <c r="AP448" s="140"/>
      <c r="AQ448" s="140"/>
      <c r="AR448" s="140"/>
      <c r="AS448" s="140"/>
      <c r="AT448" s="140"/>
      <c r="AU448" s="140"/>
      <c r="AV448" s="140"/>
      <c r="AW448" s="140"/>
      <c r="AX448" s="140"/>
      <c r="AY448" s="140"/>
      <c r="AZ448" s="140"/>
      <c r="BA448" s="140"/>
      <c r="BB448" s="140"/>
      <c r="BC448" s="140"/>
      <c r="BD448" s="140"/>
      <c r="BE448" s="140"/>
      <c r="BF448" s="140"/>
      <c r="BG448" s="140"/>
      <c r="BH448" s="140"/>
      <c r="BI448" s="140"/>
      <c r="BJ448" s="140"/>
      <c r="BK448" s="140"/>
      <c r="BL448" s="140"/>
      <c r="BM448" s="140"/>
      <c r="BN448" s="140"/>
      <c r="BO448" s="140"/>
      <c r="BP448" s="140"/>
    </row>
    <row r="449" spans="1:68" x14ac:dyDescent="0.25">
      <c r="A449" s="140"/>
      <c r="B449" s="140"/>
      <c r="C449" s="140"/>
      <c r="D449" s="140"/>
      <c r="E449" s="140"/>
      <c r="F449" s="140"/>
      <c r="G449" s="140"/>
      <c r="H449" s="140"/>
      <c r="I449" s="140"/>
      <c r="J449" s="140"/>
      <c r="K449" s="140"/>
      <c r="L449" s="140"/>
      <c r="M449" s="140"/>
      <c r="N449" s="140"/>
      <c r="O449" s="140"/>
      <c r="P449" s="140"/>
      <c r="Q449" s="140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C449" s="140"/>
      <c r="AD449" s="140"/>
      <c r="AE449" s="140"/>
      <c r="AF449" s="140"/>
      <c r="AG449" s="140"/>
      <c r="AH449" s="140"/>
      <c r="AI449" s="140"/>
      <c r="AJ449" s="140"/>
      <c r="AK449" s="140"/>
      <c r="AL449" s="140"/>
      <c r="AM449" s="140"/>
      <c r="AN449" s="140"/>
      <c r="AO449" s="140"/>
      <c r="AP449" s="140"/>
      <c r="AQ449" s="140"/>
      <c r="AR449" s="140"/>
      <c r="AS449" s="140"/>
      <c r="AT449" s="140"/>
      <c r="AU449" s="140"/>
      <c r="AV449" s="140"/>
      <c r="AW449" s="140"/>
      <c r="AX449" s="140"/>
      <c r="AY449" s="140"/>
      <c r="AZ449" s="140"/>
      <c r="BA449" s="140"/>
      <c r="BB449" s="140"/>
      <c r="BC449" s="140"/>
      <c r="BD449" s="140"/>
      <c r="BE449" s="140"/>
      <c r="BF449" s="140"/>
      <c r="BG449" s="140"/>
      <c r="BH449" s="140"/>
      <c r="BI449" s="140"/>
      <c r="BJ449" s="140"/>
      <c r="BK449" s="140"/>
      <c r="BL449" s="140"/>
      <c r="BM449" s="140"/>
      <c r="BN449" s="140"/>
      <c r="BO449" s="140"/>
      <c r="BP449" s="140"/>
    </row>
    <row r="450" spans="1:68" x14ac:dyDescent="0.25">
      <c r="A450" s="140"/>
      <c r="B450" s="140"/>
      <c r="C450" s="140"/>
      <c r="D450" s="140"/>
      <c r="E450" s="140"/>
      <c r="F450" s="140"/>
      <c r="G450" s="140"/>
      <c r="H450" s="140"/>
      <c r="I450" s="140"/>
      <c r="J450" s="140"/>
      <c r="K450" s="140"/>
      <c r="L450" s="140"/>
      <c r="M450" s="140"/>
      <c r="N450" s="140"/>
      <c r="O450" s="140"/>
      <c r="P450" s="140"/>
      <c r="Q450" s="140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C450" s="140"/>
      <c r="AD450" s="140"/>
      <c r="AE450" s="140"/>
      <c r="AF450" s="140"/>
      <c r="AG450" s="140"/>
      <c r="AH450" s="140"/>
      <c r="AI450" s="140"/>
      <c r="AJ450" s="140"/>
      <c r="AK450" s="140"/>
      <c r="AL450" s="140"/>
      <c r="AM450" s="140"/>
      <c r="AN450" s="140"/>
      <c r="AO450" s="140"/>
      <c r="AP450" s="140"/>
      <c r="AQ450" s="140"/>
      <c r="AR450" s="140"/>
      <c r="AS450" s="140"/>
      <c r="AT450" s="140"/>
      <c r="AU450" s="140"/>
      <c r="AV450" s="140"/>
      <c r="AW450" s="140"/>
      <c r="AX450" s="140"/>
      <c r="AY450" s="140"/>
      <c r="AZ450" s="140"/>
      <c r="BA450" s="140"/>
      <c r="BB450" s="140"/>
      <c r="BC450" s="140"/>
      <c r="BD450" s="140"/>
      <c r="BE450" s="140"/>
      <c r="BF450" s="140"/>
      <c r="BG450" s="140"/>
      <c r="BH450" s="140"/>
      <c r="BI450" s="140"/>
      <c r="BJ450" s="140"/>
      <c r="BK450" s="140"/>
      <c r="BL450" s="140"/>
      <c r="BM450" s="140"/>
      <c r="BN450" s="140"/>
      <c r="BO450" s="140"/>
      <c r="BP450" s="140"/>
    </row>
    <row r="451" spans="1:68" x14ac:dyDescent="0.25">
      <c r="A451" s="140"/>
      <c r="B451" s="140"/>
      <c r="C451" s="140"/>
      <c r="D451" s="140"/>
      <c r="E451" s="140"/>
      <c r="F451" s="140"/>
      <c r="G451" s="140"/>
      <c r="H451" s="140"/>
      <c r="I451" s="140"/>
      <c r="J451" s="140"/>
      <c r="K451" s="140"/>
      <c r="L451" s="140"/>
      <c r="M451" s="140"/>
      <c r="N451" s="140"/>
      <c r="O451" s="140"/>
      <c r="P451" s="140"/>
      <c r="Q451" s="140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C451" s="140"/>
      <c r="AD451" s="140"/>
      <c r="AE451" s="140"/>
      <c r="AF451" s="140"/>
      <c r="AG451" s="140"/>
      <c r="AH451" s="140"/>
      <c r="AI451" s="140"/>
      <c r="AJ451" s="140"/>
      <c r="AK451" s="140"/>
      <c r="AL451" s="140"/>
      <c r="AM451" s="140"/>
      <c r="AN451" s="140"/>
      <c r="AO451" s="140"/>
      <c r="AP451" s="140"/>
      <c r="AQ451" s="140"/>
      <c r="AR451" s="140"/>
      <c r="AS451" s="140"/>
      <c r="AT451" s="140"/>
      <c r="AU451" s="140"/>
      <c r="AV451" s="140"/>
      <c r="AW451" s="140"/>
      <c r="AX451" s="140"/>
      <c r="AY451" s="140"/>
      <c r="AZ451" s="140"/>
      <c r="BA451" s="140"/>
      <c r="BB451" s="140"/>
      <c r="BC451" s="140"/>
      <c r="BD451" s="140"/>
      <c r="BE451" s="140"/>
      <c r="BF451" s="140"/>
      <c r="BG451" s="140"/>
      <c r="BH451" s="140"/>
      <c r="BI451" s="140"/>
      <c r="BJ451" s="140"/>
      <c r="BK451" s="140"/>
      <c r="BL451" s="140"/>
      <c r="BM451" s="140"/>
      <c r="BN451" s="140"/>
      <c r="BO451" s="140"/>
      <c r="BP451" s="140"/>
    </row>
    <row r="452" spans="1:68" x14ac:dyDescent="0.25">
      <c r="A452" s="140"/>
      <c r="B452" s="140"/>
      <c r="C452" s="140"/>
      <c r="D452" s="140"/>
      <c r="E452" s="140"/>
      <c r="F452" s="140"/>
      <c r="G452" s="140"/>
      <c r="H452" s="140"/>
      <c r="I452" s="140"/>
      <c r="J452" s="140"/>
      <c r="K452" s="140"/>
      <c r="L452" s="140"/>
      <c r="M452" s="140"/>
      <c r="N452" s="140"/>
      <c r="O452" s="140"/>
      <c r="P452" s="140"/>
      <c r="Q452" s="140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C452" s="140"/>
      <c r="AD452" s="140"/>
      <c r="AE452" s="140"/>
      <c r="AF452" s="140"/>
      <c r="AG452" s="140"/>
      <c r="AH452" s="140"/>
      <c r="AI452" s="140"/>
      <c r="AJ452" s="140"/>
      <c r="AK452" s="140"/>
      <c r="AL452" s="140"/>
      <c r="AM452" s="140"/>
      <c r="AN452" s="140"/>
      <c r="AO452" s="140"/>
      <c r="AP452" s="140"/>
      <c r="AQ452" s="140"/>
      <c r="AR452" s="140"/>
      <c r="AS452" s="140"/>
      <c r="AT452" s="140"/>
      <c r="AU452" s="140"/>
      <c r="AV452" s="140"/>
      <c r="AW452" s="140"/>
      <c r="AX452" s="140"/>
      <c r="AY452" s="140"/>
      <c r="AZ452" s="140"/>
      <c r="BA452" s="140"/>
      <c r="BB452" s="140"/>
      <c r="BC452" s="140"/>
      <c r="BD452" s="140"/>
      <c r="BE452" s="140"/>
      <c r="BF452" s="140"/>
      <c r="BG452" s="140"/>
      <c r="BH452" s="140"/>
      <c r="BI452" s="140"/>
      <c r="BJ452" s="140"/>
      <c r="BK452" s="140"/>
      <c r="BL452" s="140"/>
      <c r="BM452" s="140"/>
      <c r="BN452" s="140"/>
      <c r="BO452" s="140"/>
      <c r="BP452" s="140"/>
    </row>
    <row r="453" spans="1:68" x14ac:dyDescent="0.25">
      <c r="A453" s="140"/>
      <c r="B453" s="140"/>
      <c r="C453" s="140"/>
      <c r="D453" s="140"/>
      <c r="E453" s="140"/>
      <c r="F453" s="140"/>
      <c r="G453" s="140"/>
      <c r="H453" s="140"/>
      <c r="I453" s="140"/>
      <c r="J453" s="140"/>
      <c r="K453" s="140"/>
      <c r="L453" s="140"/>
      <c r="M453" s="140"/>
      <c r="N453" s="140"/>
      <c r="O453" s="140"/>
      <c r="P453" s="140"/>
      <c r="Q453" s="140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C453" s="140"/>
      <c r="AD453" s="140"/>
      <c r="AE453" s="140"/>
      <c r="AF453" s="140"/>
      <c r="AG453" s="140"/>
      <c r="AH453" s="140"/>
      <c r="AI453" s="140"/>
      <c r="AJ453" s="140"/>
      <c r="AK453" s="140"/>
      <c r="AL453" s="140"/>
      <c r="AM453" s="140"/>
      <c r="AN453" s="140"/>
      <c r="AO453" s="140"/>
      <c r="AP453" s="140"/>
      <c r="AQ453" s="140"/>
      <c r="AR453" s="140"/>
      <c r="AS453" s="140"/>
      <c r="AT453" s="140"/>
      <c r="AU453" s="140"/>
      <c r="AV453" s="140"/>
      <c r="AW453" s="140"/>
      <c r="AX453" s="140"/>
      <c r="AY453" s="140"/>
      <c r="AZ453" s="140"/>
      <c r="BA453" s="140"/>
      <c r="BB453" s="140"/>
      <c r="BC453" s="140"/>
      <c r="BD453" s="140"/>
      <c r="BE453" s="140"/>
      <c r="BF453" s="140"/>
      <c r="BG453" s="140"/>
      <c r="BH453" s="140"/>
      <c r="BI453" s="140"/>
      <c r="BJ453" s="140"/>
      <c r="BK453" s="140"/>
      <c r="BL453" s="140"/>
      <c r="BM453" s="140"/>
      <c r="BN453" s="140"/>
      <c r="BO453" s="140"/>
      <c r="BP453" s="140"/>
    </row>
    <row r="454" spans="1:68" x14ac:dyDescent="0.25">
      <c r="A454" s="140"/>
      <c r="B454" s="140"/>
      <c r="C454" s="140"/>
      <c r="D454" s="140"/>
      <c r="E454" s="140"/>
      <c r="F454" s="140"/>
      <c r="G454" s="140"/>
      <c r="H454" s="140"/>
      <c r="I454" s="140"/>
      <c r="J454" s="140"/>
      <c r="K454" s="140"/>
      <c r="L454" s="140"/>
      <c r="M454" s="140"/>
      <c r="N454" s="140"/>
      <c r="O454" s="140"/>
      <c r="P454" s="140"/>
      <c r="Q454" s="140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C454" s="140"/>
      <c r="AD454" s="140"/>
      <c r="AE454" s="140"/>
      <c r="AF454" s="140"/>
      <c r="AG454" s="140"/>
      <c r="AH454" s="140"/>
      <c r="AI454" s="140"/>
      <c r="AJ454" s="140"/>
      <c r="AK454" s="140"/>
      <c r="AL454" s="140"/>
      <c r="AM454" s="140"/>
      <c r="AN454" s="140"/>
      <c r="AO454" s="140"/>
      <c r="AP454" s="140"/>
      <c r="AQ454" s="140"/>
      <c r="AR454" s="140"/>
      <c r="AS454" s="140"/>
      <c r="AT454" s="140"/>
      <c r="AU454" s="140"/>
      <c r="AV454" s="140"/>
      <c r="AW454" s="140"/>
      <c r="AX454" s="140"/>
      <c r="AY454" s="140"/>
      <c r="AZ454" s="140"/>
      <c r="BA454" s="140"/>
      <c r="BB454" s="140"/>
      <c r="BC454" s="140"/>
      <c r="BD454" s="140"/>
      <c r="BE454" s="140"/>
      <c r="BF454" s="140"/>
      <c r="BG454" s="140"/>
      <c r="BH454" s="140"/>
      <c r="BI454" s="140"/>
      <c r="BJ454" s="140"/>
      <c r="BK454" s="140"/>
      <c r="BL454" s="140"/>
      <c r="BM454" s="140"/>
      <c r="BN454" s="140"/>
      <c r="BO454" s="140"/>
      <c r="BP454" s="140"/>
    </row>
    <row r="455" spans="1:68" x14ac:dyDescent="0.25">
      <c r="A455" s="140"/>
      <c r="B455" s="140"/>
      <c r="C455" s="140"/>
      <c r="D455" s="140"/>
      <c r="E455" s="140"/>
      <c r="F455" s="140"/>
      <c r="G455" s="140"/>
      <c r="H455" s="140"/>
      <c r="I455" s="140"/>
      <c r="J455" s="140"/>
      <c r="K455" s="140"/>
      <c r="L455" s="140"/>
      <c r="M455" s="140"/>
      <c r="N455" s="140"/>
      <c r="O455" s="140"/>
      <c r="P455" s="140"/>
      <c r="Q455" s="140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C455" s="140"/>
      <c r="AD455" s="140"/>
      <c r="AE455" s="140"/>
      <c r="AF455" s="140"/>
      <c r="AG455" s="140"/>
      <c r="AH455" s="140"/>
      <c r="AI455" s="140"/>
      <c r="AJ455" s="140"/>
      <c r="AK455" s="140"/>
      <c r="AL455" s="140"/>
      <c r="AM455" s="140"/>
      <c r="AN455" s="140"/>
      <c r="AO455" s="140"/>
      <c r="AP455" s="140"/>
      <c r="AQ455" s="140"/>
      <c r="AR455" s="140"/>
      <c r="AS455" s="140"/>
      <c r="AT455" s="140"/>
      <c r="AU455" s="140"/>
      <c r="AV455" s="140"/>
      <c r="AW455" s="140"/>
      <c r="AX455" s="140"/>
      <c r="AY455" s="140"/>
      <c r="AZ455" s="140"/>
      <c r="BA455" s="140"/>
      <c r="BB455" s="140"/>
      <c r="BC455" s="140"/>
      <c r="BD455" s="140"/>
      <c r="BE455" s="140"/>
      <c r="BF455" s="140"/>
      <c r="BG455" s="140"/>
      <c r="BH455" s="140"/>
      <c r="BI455" s="140"/>
      <c r="BJ455" s="140"/>
      <c r="BK455" s="140"/>
      <c r="BL455" s="140"/>
      <c r="BM455" s="140"/>
      <c r="BN455" s="140"/>
      <c r="BO455" s="140"/>
      <c r="BP455" s="140"/>
    </row>
    <row r="456" spans="1:68" x14ac:dyDescent="0.25">
      <c r="A456" s="140"/>
      <c r="B456" s="140"/>
      <c r="C456" s="140"/>
      <c r="D456" s="140"/>
      <c r="E456" s="140"/>
      <c r="F456" s="140"/>
      <c r="G456" s="140"/>
      <c r="H456" s="140"/>
      <c r="I456" s="140"/>
      <c r="J456" s="140"/>
      <c r="K456" s="140"/>
      <c r="L456" s="140"/>
      <c r="M456" s="140"/>
      <c r="N456" s="140"/>
      <c r="O456" s="140"/>
      <c r="P456" s="140"/>
      <c r="Q456" s="140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C456" s="140"/>
      <c r="AD456" s="140"/>
      <c r="AE456" s="140"/>
      <c r="AF456" s="140"/>
      <c r="AG456" s="140"/>
      <c r="AH456" s="140"/>
      <c r="AI456" s="140"/>
      <c r="AJ456" s="140"/>
      <c r="AK456" s="140"/>
      <c r="AL456" s="140"/>
      <c r="AM456" s="140"/>
      <c r="AN456" s="140"/>
      <c r="AO456" s="140"/>
      <c r="AP456" s="140"/>
      <c r="AQ456" s="140"/>
      <c r="AR456" s="140"/>
      <c r="AS456" s="140"/>
      <c r="AT456" s="140"/>
      <c r="AU456" s="140"/>
      <c r="AV456" s="140"/>
      <c r="AW456" s="140"/>
      <c r="AX456" s="140"/>
      <c r="AY456" s="140"/>
      <c r="AZ456" s="140"/>
      <c r="BA456" s="140"/>
      <c r="BB456" s="140"/>
      <c r="BC456" s="140"/>
      <c r="BD456" s="140"/>
      <c r="BE456" s="140"/>
      <c r="BF456" s="140"/>
      <c r="BG456" s="140"/>
      <c r="BH456" s="140"/>
      <c r="BI456" s="140"/>
      <c r="BJ456" s="140"/>
      <c r="BK456" s="140"/>
      <c r="BL456" s="140"/>
      <c r="BM456" s="140"/>
      <c r="BN456" s="140"/>
      <c r="BO456" s="140"/>
      <c r="BP456" s="140"/>
    </row>
    <row r="457" spans="1:68" x14ac:dyDescent="0.25">
      <c r="A457" s="140"/>
      <c r="B457" s="140"/>
      <c r="C457" s="140"/>
      <c r="D457" s="140"/>
      <c r="E457" s="140"/>
      <c r="F457" s="140"/>
      <c r="G457" s="140"/>
      <c r="H457" s="140"/>
      <c r="I457" s="140"/>
      <c r="J457" s="140"/>
      <c r="K457" s="140"/>
      <c r="L457" s="140"/>
      <c r="M457" s="140"/>
      <c r="N457" s="140"/>
      <c r="O457" s="140"/>
      <c r="P457" s="140"/>
      <c r="Q457" s="140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C457" s="140"/>
      <c r="AD457" s="140"/>
      <c r="AE457" s="140"/>
      <c r="AF457" s="140"/>
      <c r="AG457" s="140"/>
      <c r="AH457" s="140"/>
      <c r="AI457" s="140"/>
      <c r="AJ457" s="140"/>
      <c r="AK457" s="140"/>
      <c r="AL457" s="140"/>
      <c r="AM457" s="140"/>
      <c r="AN457" s="140"/>
      <c r="AO457" s="140"/>
      <c r="AP457" s="140"/>
      <c r="AQ457" s="140"/>
      <c r="AR457" s="140"/>
      <c r="AS457" s="140"/>
      <c r="AT457" s="140"/>
      <c r="AU457" s="140"/>
      <c r="AV457" s="140"/>
      <c r="AW457" s="140"/>
      <c r="AX457" s="140"/>
      <c r="AY457" s="140"/>
      <c r="AZ457" s="140"/>
      <c r="BA457" s="140"/>
      <c r="BB457" s="140"/>
      <c r="BC457" s="140"/>
      <c r="BD457" s="140"/>
      <c r="BE457" s="140"/>
      <c r="BF457" s="140"/>
      <c r="BG457" s="140"/>
      <c r="BH457" s="140"/>
      <c r="BI457" s="140"/>
      <c r="BJ457" s="140"/>
      <c r="BK457" s="140"/>
      <c r="BL457" s="140"/>
      <c r="BM457" s="140"/>
      <c r="BN457" s="140"/>
      <c r="BO457" s="140"/>
      <c r="BP457" s="140"/>
    </row>
    <row r="458" spans="1:68" x14ac:dyDescent="0.25">
      <c r="A458" s="140"/>
      <c r="B458" s="140"/>
      <c r="C458" s="140"/>
      <c r="D458" s="140"/>
      <c r="E458" s="140"/>
      <c r="F458" s="140"/>
      <c r="G458" s="140"/>
      <c r="H458" s="140"/>
      <c r="I458" s="140"/>
      <c r="J458" s="140"/>
      <c r="K458" s="140"/>
      <c r="L458" s="140"/>
      <c r="M458" s="140"/>
      <c r="N458" s="140"/>
      <c r="O458" s="140"/>
      <c r="P458" s="140"/>
      <c r="Q458" s="140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C458" s="140"/>
      <c r="AD458" s="140"/>
      <c r="AE458" s="140"/>
      <c r="AF458" s="140"/>
      <c r="AG458" s="140"/>
      <c r="AH458" s="140"/>
      <c r="AI458" s="140"/>
      <c r="AJ458" s="140"/>
      <c r="AK458" s="140"/>
      <c r="AL458" s="140"/>
      <c r="AM458" s="140"/>
      <c r="AN458" s="140"/>
      <c r="AO458" s="140"/>
      <c r="AP458" s="140"/>
      <c r="AQ458" s="140"/>
      <c r="AR458" s="140"/>
      <c r="AS458" s="140"/>
      <c r="AT458" s="140"/>
      <c r="AU458" s="140"/>
      <c r="AV458" s="140"/>
      <c r="AW458" s="140"/>
      <c r="AX458" s="140"/>
      <c r="AY458" s="140"/>
      <c r="AZ458" s="140"/>
      <c r="BA458" s="140"/>
      <c r="BB458" s="140"/>
      <c r="BC458" s="140"/>
      <c r="BD458" s="140"/>
      <c r="BE458" s="140"/>
      <c r="BF458" s="140"/>
      <c r="BG458" s="140"/>
      <c r="BH458" s="140"/>
      <c r="BI458" s="140"/>
      <c r="BJ458" s="140"/>
      <c r="BK458" s="140"/>
      <c r="BL458" s="140"/>
      <c r="BM458" s="140"/>
      <c r="BN458" s="140"/>
      <c r="BO458" s="140"/>
      <c r="BP458" s="140"/>
    </row>
    <row r="459" spans="1:68" x14ac:dyDescent="0.25">
      <c r="A459" s="140"/>
      <c r="B459" s="140"/>
      <c r="C459" s="140"/>
      <c r="D459" s="140"/>
      <c r="E459" s="140"/>
      <c r="F459" s="140"/>
      <c r="G459" s="140"/>
      <c r="H459" s="140"/>
      <c r="I459" s="140"/>
      <c r="J459" s="140"/>
      <c r="K459" s="140"/>
      <c r="L459" s="140"/>
      <c r="M459" s="140"/>
      <c r="N459" s="140"/>
      <c r="O459" s="140"/>
      <c r="P459" s="140"/>
      <c r="Q459" s="140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C459" s="140"/>
      <c r="AD459" s="140"/>
      <c r="AE459" s="140"/>
      <c r="AF459" s="140"/>
      <c r="AG459" s="140"/>
      <c r="AH459" s="140"/>
      <c r="AI459" s="140"/>
      <c r="AJ459" s="140"/>
      <c r="AK459" s="140"/>
      <c r="AL459" s="140"/>
      <c r="AM459" s="140"/>
      <c r="AN459" s="140"/>
      <c r="AO459" s="140"/>
      <c r="AP459" s="140"/>
      <c r="AQ459" s="140"/>
      <c r="AR459" s="140"/>
      <c r="AS459" s="140"/>
      <c r="AT459" s="140"/>
      <c r="AU459" s="140"/>
      <c r="AV459" s="140"/>
      <c r="AW459" s="140"/>
      <c r="AX459" s="140"/>
      <c r="AY459" s="140"/>
      <c r="AZ459" s="140"/>
      <c r="BA459" s="140"/>
      <c r="BB459" s="140"/>
      <c r="BC459" s="140"/>
      <c r="BD459" s="140"/>
      <c r="BE459" s="140"/>
      <c r="BF459" s="140"/>
      <c r="BG459" s="140"/>
      <c r="BH459" s="140"/>
      <c r="BI459" s="140"/>
      <c r="BJ459" s="140"/>
      <c r="BK459" s="140"/>
      <c r="BL459" s="140"/>
      <c r="BM459" s="140"/>
      <c r="BN459" s="140"/>
      <c r="BO459" s="140"/>
      <c r="BP459" s="140"/>
    </row>
    <row r="460" spans="1:68" x14ac:dyDescent="0.25">
      <c r="A460" s="140"/>
      <c r="B460" s="140"/>
      <c r="C460" s="140"/>
      <c r="D460" s="140"/>
      <c r="E460" s="140"/>
      <c r="F460" s="140"/>
      <c r="G460" s="140"/>
      <c r="H460" s="140"/>
      <c r="I460" s="140"/>
      <c r="J460" s="140"/>
      <c r="K460" s="140"/>
      <c r="L460" s="140"/>
      <c r="M460" s="140"/>
      <c r="N460" s="140"/>
      <c r="O460" s="140"/>
      <c r="P460" s="140"/>
      <c r="Q460" s="140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C460" s="140"/>
      <c r="AD460" s="140"/>
      <c r="AE460" s="140"/>
      <c r="AF460" s="140"/>
      <c r="AG460" s="140"/>
      <c r="AH460" s="140"/>
      <c r="AI460" s="140"/>
      <c r="AJ460" s="140"/>
      <c r="AK460" s="140"/>
      <c r="AL460" s="140"/>
      <c r="AM460" s="140"/>
      <c r="AN460" s="140"/>
      <c r="AO460" s="140"/>
      <c r="AP460" s="140"/>
      <c r="AQ460" s="140"/>
      <c r="AR460" s="140"/>
      <c r="AS460" s="140"/>
      <c r="AT460" s="140"/>
      <c r="AU460" s="140"/>
      <c r="AV460" s="140"/>
      <c r="AW460" s="140"/>
      <c r="AX460" s="140"/>
      <c r="AY460" s="140"/>
      <c r="AZ460" s="140"/>
      <c r="BA460" s="140"/>
      <c r="BB460" s="140"/>
      <c r="BC460" s="140"/>
      <c r="BD460" s="140"/>
      <c r="BE460" s="140"/>
      <c r="BF460" s="140"/>
      <c r="BG460" s="140"/>
      <c r="BH460" s="140"/>
      <c r="BI460" s="140"/>
      <c r="BJ460" s="140"/>
      <c r="BK460" s="140"/>
      <c r="BL460" s="140"/>
      <c r="BM460" s="140"/>
      <c r="BN460" s="140"/>
      <c r="BO460" s="140"/>
      <c r="BP460" s="140"/>
    </row>
    <row r="461" spans="1:68" x14ac:dyDescent="0.25">
      <c r="A461" s="140"/>
      <c r="B461" s="140"/>
      <c r="C461" s="140"/>
      <c r="D461" s="140"/>
      <c r="E461" s="140"/>
      <c r="F461" s="140"/>
      <c r="G461" s="140"/>
      <c r="H461" s="140"/>
      <c r="I461" s="140"/>
      <c r="J461" s="140"/>
      <c r="K461" s="140"/>
      <c r="L461" s="140"/>
      <c r="M461" s="140"/>
      <c r="N461" s="140"/>
      <c r="O461" s="140"/>
      <c r="P461" s="140"/>
      <c r="Q461" s="140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C461" s="140"/>
      <c r="AD461" s="140"/>
      <c r="AE461" s="140"/>
      <c r="AF461" s="140"/>
      <c r="AG461" s="140"/>
      <c r="AH461" s="140"/>
      <c r="AI461" s="140"/>
      <c r="AJ461" s="140"/>
      <c r="AK461" s="140"/>
      <c r="AL461" s="140"/>
      <c r="AM461" s="140"/>
      <c r="AN461" s="140"/>
      <c r="AO461" s="140"/>
      <c r="AP461" s="140"/>
      <c r="AQ461" s="140"/>
      <c r="AR461" s="140"/>
      <c r="AS461" s="140"/>
      <c r="AT461" s="140"/>
      <c r="AU461" s="140"/>
      <c r="AV461" s="140"/>
      <c r="AW461" s="140"/>
      <c r="AX461" s="140"/>
      <c r="AY461" s="140"/>
      <c r="AZ461" s="140"/>
      <c r="BA461" s="140"/>
      <c r="BB461" s="140"/>
      <c r="BC461" s="140"/>
      <c r="BD461" s="140"/>
      <c r="BE461" s="140"/>
      <c r="BF461" s="140"/>
      <c r="BG461" s="140"/>
      <c r="BH461" s="140"/>
      <c r="BI461" s="140"/>
      <c r="BJ461" s="140"/>
      <c r="BK461" s="140"/>
      <c r="BL461" s="140"/>
      <c r="BM461" s="140"/>
      <c r="BN461" s="140"/>
      <c r="BO461" s="140"/>
      <c r="BP461" s="140"/>
    </row>
    <row r="462" spans="1:68" x14ac:dyDescent="0.25">
      <c r="A462" s="140"/>
      <c r="B462" s="140"/>
      <c r="C462" s="140"/>
      <c r="D462" s="140"/>
      <c r="E462" s="140"/>
      <c r="F462" s="140"/>
      <c r="G462" s="140"/>
      <c r="H462" s="140"/>
      <c r="I462" s="140"/>
      <c r="J462" s="140"/>
      <c r="K462" s="140"/>
      <c r="L462" s="140"/>
      <c r="M462" s="140"/>
      <c r="N462" s="140"/>
      <c r="O462" s="140"/>
      <c r="P462" s="140"/>
      <c r="Q462" s="140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C462" s="140"/>
      <c r="AD462" s="140"/>
      <c r="AE462" s="140"/>
      <c r="AF462" s="140"/>
      <c r="AG462" s="140"/>
      <c r="AH462" s="140"/>
      <c r="AI462" s="140"/>
      <c r="AJ462" s="140"/>
      <c r="AK462" s="140"/>
      <c r="AL462" s="140"/>
      <c r="AM462" s="140"/>
      <c r="AN462" s="140"/>
      <c r="AO462" s="140"/>
      <c r="AP462" s="140"/>
      <c r="AQ462" s="140"/>
      <c r="AR462" s="140"/>
      <c r="AS462" s="140"/>
      <c r="AT462" s="140"/>
      <c r="AU462" s="140"/>
      <c r="AV462" s="140"/>
      <c r="AW462" s="140"/>
      <c r="AX462" s="140"/>
      <c r="AY462" s="140"/>
      <c r="AZ462" s="140"/>
      <c r="BA462" s="140"/>
      <c r="BB462" s="140"/>
      <c r="BC462" s="140"/>
      <c r="BD462" s="140"/>
      <c r="BE462" s="140"/>
      <c r="BF462" s="140"/>
      <c r="BG462" s="140"/>
      <c r="BH462" s="140"/>
      <c r="BI462" s="140"/>
      <c r="BJ462" s="140"/>
      <c r="BK462" s="140"/>
      <c r="BL462" s="140"/>
      <c r="BM462" s="140"/>
      <c r="BN462" s="140"/>
      <c r="BO462" s="140"/>
      <c r="BP462" s="140"/>
    </row>
    <row r="463" spans="1:68" x14ac:dyDescent="0.25">
      <c r="A463" s="140"/>
      <c r="B463" s="140"/>
      <c r="C463" s="140"/>
      <c r="D463" s="140"/>
      <c r="E463" s="140"/>
      <c r="F463" s="140"/>
      <c r="G463" s="140"/>
      <c r="H463" s="140"/>
      <c r="I463" s="140"/>
      <c r="J463" s="140"/>
      <c r="K463" s="140"/>
      <c r="L463" s="140"/>
      <c r="M463" s="140"/>
      <c r="N463" s="140"/>
      <c r="O463" s="140"/>
      <c r="P463" s="140"/>
      <c r="Q463" s="140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C463" s="140"/>
      <c r="AD463" s="140"/>
      <c r="AE463" s="140"/>
      <c r="AF463" s="140"/>
      <c r="AG463" s="140"/>
      <c r="AH463" s="140"/>
      <c r="AI463" s="140"/>
      <c r="AJ463" s="140"/>
      <c r="AK463" s="140"/>
      <c r="AL463" s="140"/>
      <c r="AM463" s="140"/>
      <c r="AN463" s="140"/>
      <c r="AO463" s="140"/>
      <c r="AP463" s="140"/>
      <c r="AQ463" s="140"/>
      <c r="AR463" s="140"/>
      <c r="AS463" s="140"/>
      <c r="AT463" s="140"/>
      <c r="AU463" s="140"/>
      <c r="AV463" s="140"/>
      <c r="AW463" s="140"/>
      <c r="AX463" s="140"/>
      <c r="AY463" s="140"/>
      <c r="AZ463" s="140"/>
      <c r="BA463" s="140"/>
      <c r="BB463" s="140"/>
      <c r="BC463" s="140"/>
      <c r="BD463" s="140"/>
      <c r="BE463" s="140"/>
      <c r="BF463" s="140"/>
      <c r="BG463" s="140"/>
      <c r="BH463" s="140"/>
      <c r="BI463" s="140"/>
      <c r="BJ463" s="140"/>
      <c r="BK463" s="140"/>
      <c r="BL463" s="140"/>
      <c r="BM463" s="140"/>
      <c r="BN463" s="140"/>
      <c r="BO463" s="140"/>
      <c r="BP463" s="140"/>
    </row>
    <row r="464" spans="1:68" x14ac:dyDescent="0.25">
      <c r="A464" s="140"/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140"/>
      <c r="M464" s="140"/>
      <c r="N464" s="140"/>
      <c r="O464" s="140"/>
      <c r="P464" s="140"/>
      <c r="Q464" s="140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C464" s="140"/>
      <c r="AD464" s="140"/>
      <c r="AE464" s="140"/>
      <c r="AF464" s="140"/>
      <c r="AG464" s="140"/>
      <c r="AH464" s="140"/>
      <c r="AI464" s="140"/>
      <c r="AJ464" s="140"/>
      <c r="AK464" s="140"/>
      <c r="AL464" s="140"/>
      <c r="AM464" s="140"/>
      <c r="AN464" s="140"/>
      <c r="AO464" s="140"/>
      <c r="AP464" s="140"/>
      <c r="AQ464" s="140"/>
      <c r="AR464" s="140"/>
      <c r="AS464" s="140"/>
      <c r="AT464" s="140"/>
      <c r="AU464" s="140"/>
      <c r="AV464" s="140"/>
      <c r="AW464" s="140"/>
      <c r="AX464" s="140"/>
      <c r="AY464" s="140"/>
      <c r="AZ464" s="140"/>
      <c r="BA464" s="140"/>
      <c r="BB464" s="140"/>
      <c r="BC464" s="140"/>
      <c r="BD464" s="140"/>
      <c r="BE464" s="140"/>
      <c r="BF464" s="140"/>
      <c r="BG464" s="140"/>
      <c r="BH464" s="140"/>
      <c r="BI464" s="140"/>
      <c r="BJ464" s="140"/>
      <c r="BK464" s="140"/>
      <c r="BL464" s="140"/>
      <c r="BM464" s="140"/>
      <c r="BN464" s="140"/>
      <c r="BO464" s="140"/>
      <c r="BP464" s="140"/>
    </row>
    <row r="465" spans="1:68" x14ac:dyDescent="0.25">
      <c r="A465" s="140"/>
      <c r="B465" s="140"/>
      <c r="C465" s="140"/>
      <c r="D465" s="140"/>
      <c r="E465" s="140"/>
      <c r="F465" s="140"/>
      <c r="G465" s="140"/>
      <c r="H465" s="140"/>
      <c r="I465" s="140"/>
      <c r="J465" s="140"/>
      <c r="K465" s="140"/>
      <c r="L465" s="140"/>
      <c r="M465" s="140"/>
      <c r="N465" s="140"/>
      <c r="O465" s="140"/>
      <c r="P465" s="140"/>
      <c r="Q465" s="140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C465" s="140"/>
      <c r="AD465" s="140"/>
      <c r="AE465" s="140"/>
      <c r="AF465" s="140"/>
      <c r="AG465" s="140"/>
      <c r="AH465" s="140"/>
      <c r="AI465" s="140"/>
      <c r="AJ465" s="140"/>
      <c r="AK465" s="140"/>
      <c r="AL465" s="140"/>
      <c r="AM465" s="140"/>
      <c r="AN465" s="140"/>
      <c r="AO465" s="140"/>
      <c r="AP465" s="140"/>
      <c r="AQ465" s="140"/>
      <c r="AR465" s="140"/>
      <c r="AS465" s="140"/>
      <c r="AT465" s="140"/>
      <c r="AU465" s="140"/>
      <c r="AV465" s="140"/>
      <c r="AW465" s="140"/>
      <c r="AX465" s="140"/>
      <c r="AY465" s="140"/>
      <c r="AZ465" s="140"/>
      <c r="BA465" s="140"/>
      <c r="BB465" s="140"/>
      <c r="BC465" s="140"/>
      <c r="BD465" s="140"/>
      <c r="BE465" s="140"/>
      <c r="BF465" s="140"/>
      <c r="BG465" s="140"/>
      <c r="BH465" s="140"/>
      <c r="BI465" s="140"/>
      <c r="BJ465" s="140"/>
      <c r="BK465" s="140"/>
      <c r="BL465" s="140"/>
      <c r="BM465" s="140"/>
      <c r="BN465" s="140"/>
      <c r="BO465" s="140"/>
      <c r="BP465" s="140"/>
    </row>
    <row r="466" spans="1:68" x14ac:dyDescent="0.25">
      <c r="A466" s="140"/>
      <c r="B466" s="140"/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140"/>
      <c r="P466" s="140"/>
      <c r="Q466" s="140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C466" s="140"/>
      <c r="AD466" s="140"/>
      <c r="AE466" s="140"/>
      <c r="AF466" s="140"/>
      <c r="AG466" s="140"/>
      <c r="AH466" s="140"/>
      <c r="AI466" s="140"/>
      <c r="AJ466" s="140"/>
      <c r="AK466" s="140"/>
      <c r="AL466" s="140"/>
      <c r="AM466" s="140"/>
      <c r="AN466" s="140"/>
      <c r="AO466" s="140"/>
      <c r="AP466" s="140"/>
      <c r="AQ466" s="140"/>
      <c r="AR466" s="140"/>
      <c r="AS466" s="140"/>
      <c r="AT466" s="140"/>
      <c r="AU466" s="140"/>
      <c r="AV466" s="140"/>
      <c r="AW466" s="140"/>
      <c r="AX466" s="140"/>
      <c r="AY466" s="140"/>
      <c r="AZ466" s="140"/>
      <c r="BA466" s="140"/>
      <c r="BB466" s="140"/>
      <c r="BC466" s="140"/>
      <c r="BD466" s="140"/>
      <c r="BE466" s="140"/>
      <c r="BF466" s="140"/>
      <c r="BG466" s="140"/>
      <c r="BH466" s="140"/>
      <c r="BI466" s="140"/>
      <c r="BJ466" s="140"/>
      <c r="BK466" s="140"/>
      <c r="BL466" s="140"/>
      <c r="BM466" s="140"/>
      <c r="BN466" s="140"/>
      <c r="BO466" s="140"/>
      <c r="BP466" s="140"/>
    </row>
    <row r="467" spans="1:68" x14ac:dyDescent="0.25">
      <c r="A467" s="140"/>
      <c r="B467" s="140"/>
      <c r="C467" s="140"/>
      <c r="D467" s="140"/>
      <c r="E467" s="140"/>
      <c r="F467" s="140"/>
      <c r="G467" s="140"/>
      <c r="H467" s="140"/>
      <c r="I467" s="140"/>
      <c r="J467" s="140"/>
      <c r="K467" s="140"/>
      <c r="L467" s="140"/>
      <c r="M467" s="140"/>
      <c r="N467" s="140"/>
      <c r="O467" s="140"/>
      <c r="P467" s="140"/>
      <c r="Q467" s="140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C467" s="140"/>
      <c r="AD467" s="140"/>
      <c r="AE467" s="140"/>
      <c r="AF467" s="140"/>
      <c r="AG467" s="140"/>
      <c r="AH467" s="140"/>
      <c r="AI467" s="140"/>
      <c r="AJ467" s="140"/>
      <c r="AK467" s="140"/>
      <c r="AL467" s="140"/>
      <c r="AM467" s="140"/>
      <c r="AN467" s="140"/>
      <c r="AO467" s="140"/>
      <c r="AP467" s="140"/>
      <c r="AQ467" s="140"/>
      <c r="AR467" s="140"/>
      <c r="AS467" s="140"/>
      <c r="AT467" s="140"/>
      <c r="AU467" s="140"/>
      <c r="AV467" s="140"/>
      <c r="AW467" s="140"/>
      <c r="AX467" s="140"/>
      <c r="AY467" s="140"/>
      <c r="AZ467" s="140"/>
      <c r="BA467" s="140"/>
      <c r="BB467" s="140"/>
      <c r="BC467" s="140"/>
      <c r="BD467" s="140"/>
      <c r="BE467" s="140"/>
      <c r="BF467" s="140"/>
      <c r="BG467" s="140"/>
      <c r="BH467" s="140"/>
      <c r="BI467" s="140"/>
      <c r="BJ467" s="140"/>
      <c r="BK467" s="140"/>
      <c r="BL467" s="140"/>
      <c r="BM467" s="140"/>
      <c r="BN467" s="140"/>
      <c r="BO467" s="140"/>
      <c r="BP467" s="140"/>
    </row>
    <row r="468" spans="1:68" x14ac:dyDescent="0.25">
      <c r="A468" s="140"/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C468" s="140"/>
      <c r="AD468" s="140"/>
      <c r="AE468" s="140"/>
      <c r="AF468" s="140"/>
      <c r="AG468" s="140"/>
      <c r="AH468" s="140"/>
      <c r="AI468" s="140"/>
      <c r="AJ468" s="140"/>
      <c r="AK468" s="140"/>
      <c r="AL468" s="140"/>
      <c r="AM468" s="140"/>
      <c r="AN468" s="140"/>
      <c r="AO468" s="140"/>
      <c r="AP468" s="140"/>
      <c r="AQ468" s="140"/>
      <c r="AR468" s="140"/>
      <c r="AS468" s="140"/>
      <c r="AT468" s="140"/>
      <c r="AU468" s="140"/>
      <c r="AV468" s="140"/>
      <c r="AW468" s="140"/>
      <c r="AX468" s="140"/>
      <c r="AY468" s="140"/>
      <c r="AZ468" s="140"/>
      <c r="BA468" s="140"/>
      <c r="BB468" s="140"/>
      <c r="BC468" s="140"/>
      <c r="BD468" s="140"/>
      <c r="BE468" s="140"/>
      <c r="BF468" s="140"/>
      <c r="BG468" s="140"/>
      <c r="BH468" s="140"/>
      <c r="BI468" s="140"/>
      <c r="BJ468" s="140"/>
      <c r="BK468" s="140"/>
      <c r="BL468" s="140"/>
      <c r="BM468" s="140"/>
      <c r="BN468" s="140"/>
      <c r="BO468" s="140"/>
      <c r="BP468" s="140"/>
    </row>
    <row r="469" spans="1:68" x14ac:dyDescent="0.25">
      <c r="A469" s="140"/>
      <c r="B469" s="140"/>
      <c r="C469" s="140"/>
      <c r="D469" s="140"/>
      <c r="E469" s="140"/>
      <c r="F469" s="140"/>
      <c r="G469" s="140"/>
      <c r="H469" s="140"/>
      <c r="I469" s="140"/>
      <c r="J469" s="140"/>
      <c r="K469" s="140"/>
      <c r="L469" s="140"/>
      <c r="M469" s="140"/>
      <c r="N469" s="140"/>
      <c r="O469" s="140"/>
      <c r="P469" s="140"/>
      <c r="Q469" s="140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C469" s="140"/>
      <c r="AD469" s="140"/>
      <c r="AE469" s="140"/>
      <c r="AF469" s="140"/>
      <c r="AG469" s="140"/>
      <c r="AH469" s="140"/>
      <c r="AI469" s="140"/>
      <c r="AJ469" s="140"/>
      <c r="AK469" s="140"/>
      <c r="AL469" s="140"/>
      <c r="AM469" s="140"/>
      <c r="AN469" s="140"/>
      <c r="AO469" s="140"/>
      <c r="AP469" s="140"/>
      <c r="AQ469" s="140"/>
      <c r="AR469" s="140"/>
      <c r="AS469" s="140"/>
      <c r="AT469" s="140"/>
      <c r="AU469" s="140"/>
      <c r="AV469" s="140"/>
      <c r="AW469" s="140"/>
      <c r="AX469" s="140"/>
      <c r="AY469" s="140"/>
      <c r="AZ469" s="140"/>
      <c r="BA469" s="140"/>
      <c r="BB469" s="140"/>
      <c r="BC469" s="140"/>
      <c r="BD469" s="140"/>
      <c r="BE469" s="140"/>
      <c r="BF469" s="140"/>
      <c r="BG469" s="140"/>
      <c r="BH469" s="140"/>
      <c r="BI469" s="140"/>
      <c r="BJ469" s="140"/>
      <c r="BK469" s="140"/>
      <c r="BL469" s="140"/>
      <c r="BM469" s="140"/>
      <c r="BN469" s="140"/>
      <c r="BO469" s="140"/>
      <c r="BP469" s="140"/>
    </row>
    <row r="470" spans="1:68" x14ac:dyDescent="0.25">
      <c r="A470" s="140"/>
      <c r="B470" s="140"/>
      <c r="C470" s="140"/>
      <c r="D470" s="140"/>
      <c r="E470" s="140"/>
      <c r="F470" s="140"/>
      <c r="G470" s="140"/>
      <c r="H470" s="140"/>
      <c r="I470" s="140"/>
      <c r="J470" s="140"/>
      <c r="K470" s="140"/>
      <c r="L470" s="140"/>
      <c r="M470" s="140"/>
      <c r="N470" s="140"/>
      <c r="O470" s="140"/>
      <c r="P470" s="140"/>
      <c r="Q470" s="140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C470" s="140"/>
      <c r="AD470" s="140"/>
      <c r="AE470" s="140"/>
      <c r="AF470" s="140"/>
      <c r="AG470" s="140"/>
      <c r="AH470" s="140"/>
      <c r="AI470" s="140"/>
      <c r="AJ470" s="140"/>
      <c r="AK470" s="140"/>
      <c r="AL470" s="140"/>
      <c r="AM470" s="140"/>
      <c r="AN470" s="140"/>
      <c r="AO470" s="140"/>
      <c r="AP470" s="140"/>
      <c r="AQ470" s="140"/>
      <c r="AR470" s="140"/>
      <c r="AS470" s="140"/>
      <c r="AT470" s="140"/>
      <c r="AU470" s="140"/>
      <c r="AV470" s="140"/>
      <c r="AW470" s="140"/>
      <c r="AX470" s="140"/>
      <c r="AY470" s="140"/>
      <c r="AZ470" s="140"/>
      <c r="BA470" s="140"/>
      <c r="BB470" s="140"/>
      <c r="BC470" s="140"/>
      <c r="BD470" s="140"/>
      <c r="BE470" s="140"/>
      <c r="BF470" s="140"/>
      <c r="BG470" s="140"/>
      <c r="BH470" s="140"/>
      <c r="BI470" s="140"/>
      <c r="BJ470" s="140"/>
      <c r="BK470" s="140"/>
      <c r="BL470" s="140"/>
      <c r="BM470" s="140"/>
      <c r="BN470" s="140"/>
      <c r="BO470" s="140"/>
      <c r="BP470" s="140"/>
    </row>
    <row r="471" spans="1:68" x14ac:dyDescent="0.25">
      <c r="A471" s="140"/>
      <c r="B471" s="140"/>
      <c r="C471" s="140"/>
      <c r="D471" s="140"/>
      <c r="E471" s="140"/>
      <c r="F471" s="140"/>
      <c r="G471" s="140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C471" s="140"/>
      <c r="AD471" s="140"/>
      <c r="AE471" s="140"/>
      <c r="AF471" s="140"/>
      <c r="AG471" s="140"/>
      <c r="AH471" s="140"/>
      <c r="AI471" s="140"/>
      <c r="AJ471" s="140"/>
      <c r="AK471" s="140"/>
      <c r="AL471" s="140"/>
      <c r="AM471" s="140"/>
      <c r="AN471" s="140"/>
      <c r="AO471" s="140"/>
      <c r="AP471" s="140"/>
      <c r="AQ471" s="140"/>
      <c r="AR471" s="140"/>
      <c r="AS471" s="140"/>
      <c r="AT471" s="140"/>
      <c r="AU471" s="140"/>
      <c r="AV471" s="140"/>
      <c r="AW471" s="140"/>
      <c r="AX471" s="140"/>
      <c r="AY471" s="140"/>
      <c r="AZ471" s="140"/>
      <c r="BA471" s="140"/>
      <c r="BB471" s="140"/>
      <c r="BC471" s="140"/>
      <c r="BD471" s="140"/>
      <c r="BE471" s="140"/>
      <c r="BF471" s="140"/>
      <c r="BG471" s="140"/>
      <c r="BH471" s="140"/>
      <c r="BI471" s="140"/>
      <c r="BJ471" s="140"/>
      <c r="BK471" s="140"/>
      <c r="BL471" s="140"/>
      <c r="BM471" s="140"/>
      <c r="BN471" s="140"/>
      <c r="BO471" s="140"/>
      <c r="BP471" s="140"/>
    </row>
    <row r="472" spans="1:68" x14ac:dyDescent="0.25">
      <c r="A472" s="140"/>
      <c r="B472" s="140"/>
      <c r="C472" s="140"/>
      <c r="D472" s="140"/>
      <c r="E472" s="140"/>
      <c r="F472" s="140"/>
      <c r="G472" s="140"/>
      <c r="H472" s="140"/>
      <c r="I472" s="140"/>
      <c r="J472" s="140"/>
      <c r="K472" s="140"/>
      <c r="L472" s="140"/>
      <c r="M472" s="140"/>
      <c r="N472" s="140"/>
      <c r="O472" s="140"/>
      <c r="P472" s="140"/>
      <c r="Q472" s="140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C472" s="140"/>
      <c r="AD472" s="140"/>
      <c r="AE472" s="140"/>
      <c r="AF472" s="140"/>
      <c r="AG472" s="140"/>
      <c r="AH472" s="140"/>
      <c r="AI472" s="140"/>
      <c r="AJ472" s="140"/>
      <c r="AK472" s="140"/>
      <c r="AL472" s="140"/>
      <c r="AM472" s="140"/>
      <c r="AN472" s="140"/>
      <c r="AO472" s="140"/>
      <c r="AP472" s="140"/>
      <c r="AQ472" s="140"/>
      <c r="AR472" s="140"/>
      <c r="AS472" s="140"/>
      <c r="AT472" s="140"/>
      <c r="AU472" s="140"/>
      <c r="AV472" s="140"/>
      <c r="AW472" s="140"/>
      <c r="AX472" s="140"/>
      <c r="AY472" s="140"/>
      <c r="AZ472" s="140"/>
      <c r="BA472" s="140"/>
      <c r="BB472" s="140"/>
      <c r="BC472" s="140"/>
      <c r="BD472" s="140"/>
      <c r="BE472" s="140"/>
      <c r="BF472" s="140"/>
      <c r="BG472" s="140"/>
      <c r="BH472" s="140"/>
      <c r="BI472" s="140"/>
      <c r="BJ472" s="140"/>
      <c r="BK472" s="140"/>
      <c r="BL472" s="140"/>
      <c r="BM472" s="140"/>
      <c r="BN472" s="140"/>
      <c r="BO472" s="140"/>
      <c r="BP472" s="140"/>
    </row>
    <row r="473" spans="1:68" x14ac:dyDescent="0.25">
      <c r="A473" s="140"/>
      <c r="B473" s="140"/>
      <c r="C473" s="140"/>
      <c r="D473" s="140"/>
      <c r="E473" s="140"/>
      <c r="F473" s="140"/>
      <c r="G473" s="140"/>
      <c r="H473" s="140"/>
      <c r="I473" s="140"/>
      <c r="J473" s="140"/>
      <c r="K473" s="140"/>
      <c r="L473" s="140"/>
      <c r="M473" s="140"/>
      <c r="N473" s="140"/>
      <c r="O473" s="140"/>
      <c r="P473" s="140"/>
      <c r="Q473" s="140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C473" s="140"/>
      <c r="AD473" s="140"/>
      <c r="AE473" s="140"/>
      <c r="AF473" s="140"/>
      <c r="AG473" s="140"/>
      <c r="AH473" s="140"/>
      <c r="AI473" s="140"/>
      <c r="AJ473" s="140"/>
      <c r="AK473" s="140"/>
      <c r="AL473" s="140"/>
      <c r="AM473" s="140"/>
      <c r="AN473" s="140"/>
      <c r="AO473" s="140"/>
      <c r="AP473" s="140"/>
      <c r="AQ473" s="140"/>
      <c r="AR473" s="140"/>
      <c r="AS473" s="140"/>
      <c r="AT473" s="140"/>
      <c r="AU473" s="140"/>
      <c r="AV473" s="140"/>
      <c r="AW473" s="140"/>
      <c r="AX473" s="140"/>
      <c r="AY473" s="140"/>
      <c r="AZ473" s="140"/>
      <c r="BA473" s="140"/>
      <c r="BB473" s="140"/>
      <c r="BC473" s="140"/>
      <c r="BD473" s="140"/>
      <c r="BE473" s="140"/>
      <c r="BF473" s="140"/>
      <c r="BG473" s="140"/>
      <c r="BH473" s="140"/>
      <c r="BI473" s="140"/>
      <c r="BJ473" s="140"/>
      <c r="BK473" s="140"/>
      <c r="BL473" s="140"/>
      <c r="BM473" s="140"/>
      <c r="BN473" s="140"/>
      <c r="BO473" s="140"/>
      <c r="BP473" s="140"/>
    </row>
    <row r="474" spans="1:68" x14ac:dyDescent="0.25">
      <c r="A474" s="140"/>
      <c r="B474" s="140"/>
      <c r="C474" s="140"/>
      <c r="D474" s="140"/>
      <c r="E474" s="140"/>
      <c r="F474" s="140"/>
      <c r="G474" s="140"/>
      <c r="H474" s="140"/>
      <c r="I474" s="140"/>
      <c r="J474" s="140"/>
      <c r="K474" s="140"/>
      <c r="L474" s="140"/>
      <c r="M474" s="140"/>
      <c r="N474" s="140"/>
      <c r="O474" s="140"/>
      <c r="P474" s="140"/>
      <c r="Q474" s="140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C474" s="140"/>
      <c r="AD474" s="140"/>
      <c r="AE474" s="140"/>
      <c r="AF474" s="140"/>
      <c r="AG474" s="140"/>
      <c r="AH474" s="140"/>
      <c r="AI474" s="140"/>
      <c r="AJ474" s="140"/>
      <c r="AK474" s="140"/>
      <c r="AL474" s="140"/>
      <c r="AM474" s="140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40"/>
      <c r="AX474" s="140"/>
      <c r="AY474" s="140"/>
      <c r="AZ474" s="140"/>
      <c r="BA474" s="140"/>
      <c r="BB474" s="140"/>
      <c r="BC474" s="140"/>
      <c r="BD474" s="140"/>
      <c r="BE474" s="140"/>
      <c r="BF474" s="140"/>
      <c r="BG474" s="140"/>
      <c r="BH474" s="140"/>
      <c r="BI474" s="140"/>
      <c r="BJ474" s="140"/>
      <c r="BK474" s="140"/>
      <c r="BL474" s="140"/>
      <c r="BM474" s="140"/>
      <c r="BN474" s="140"/>
      <c r="BO474" s="140"/>
      <c r="BP474" s="140"/>
    </row>
    <row r="475" spans="1:68" x14ac:dyDescent="0.25">
      <c r="A475" s="140"/>
      <c r="B475" s="140"/>
      <c r="C475" s="140"/>
      <c r="D475" s="140"/>
      <c r="E475" s="140"/>
      <c r="F475" s="140"/>
      <c r="G475" s="140"/>
      <c r="H475" s="140"/>
      <c r="I475" s="140"/>
      <c r="J475" s="140"/>
      <c r="K475" s="140"/>
      <c r="L475" s="140"/>
      <c r="M475" s="140"/>
      <c r="N475" s="140"/>
      <c r="O475" s="140"/>
      <c r="P475" s="140"/>
      <c r="Q475" s="140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C475" s="140"/>
      <c r="AD475" s="140"/>
      <c r="AE475" s="140"/>
      <c r="AF475" s="140"/>
      <c r="AG475" s="140"/>
      <c r="AH475" s="140"/>
      <c r="AI475" s="140"/>
      <c r="AJ475" s="140"/>
      <c r="AK475" s="140"/>
      <c r="AL475" s="140"/>
      <c r="AM475" s="140"/>
      <c r="AN475" s="140"/>
      <c r="AO475" s="140"/>
      <c r="AP475" s="140"/>
      <c r="AQ475" s="140"/>
      <c r="AR475" s="140"/>
      <c r="AS475" s="140"/>
      <c r="AT475" s="140"/>
      <c r="AU475" s="140"/>
      <c r="AV475" s="140"/>
      <c r="AW475" s="140"/>
      <c r="AX475" s="140"/>
      <c r="AY475" s="140"/>
      <c r="AZ475" s="140"/>
      <c r="BA475" s="140"/>
      <c r="BB475" s="140"/>
      <c r="BC475" s="140"/>
      <c r="BD475" s="140"/>
      <c r="BE475" s="140"/>
      <c r="BF475" s="140"/>
      <c r="BG475" s="140"/>
      <c r="BH475" s="140"/>
      <c r="BI475" s="140"/>
      <c r="BJ475" s="140"/>
      <c r="BK475" s="140"/>
      <c r="BL475" s="140"/>
      <c r="BM475" s="140"/>
      <c r="BN475" s="140"/>
      <c r="BO475" s="140"/>
      <c r="BP475" s="140"/>
    </row>
    <row r="476" spans="1:68" x14ac:dyDescent="0.25">
      <c r="A476" s="140"/>
      <c r="B476" s="140"/>
      <c r="C476" s="140"/>
      <c r="D476" s="140"/>
      <c r="E476" s="140"/>
      <c r="F476" s="140"/>
      <c r="G476" s="140"/>
      <c r="H476" s="140"/>
      <c r="I476" s="140"/>
      <c r="J476" s="140"/>
      <c r="K476" s="140"/>
      <c r="L476" s="140"/>
      <c r="M476" s="140"/>
      <c r="N476" s="140"/>
      <c r="O476" s="140"/>
      <c r="P476" s="140"/>
      <c r="Q476" s="140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C476" s="140"/>
      <c r="AD476" s="140"/>
      <c r="AE476" s="140"/>
      <c r="AF476" s="140"/>
      <c r="AG476" s="140"/>
      <c r="AH476" s="140"/>
      <c r="AI476" s="140"/>
      <c r="AJ476" s="140"/>
      <c r="AK476" s="140"/>
      <c r="AL476" s="140"/>
      <c r="AM476" s="140"/>
      <c r="AN476" s="140"/>
      <c r="AO476" s="140"/>
      <c r="AP476" s="140"/>
      <c r="AQ476" s="140"/>
      <c r="AR476" s="140"/>
      <c r="AS476" s="140"/>
      <c r="AT476" s="140"/>
      <c r="AU476" s="140"/>
      <c r="AV476" s="140"/>
      <c r="AW476" s="140"/>
      <c r="AX476" s="140"/>
      <c r="AY476" s="140"/>
      <c r="AZ476" s="140"/>
      <c r="BA476" s="140"/>
      <c r="BB476" s="140"/>
      <c r="BC476" s="140"/>
      <c r="BD476" s="140"/>
      <c r="BE476" s="140"/>
      <c r="BF476" s="140"/>
      <c r="BG476" s="140"/>
      <c r="BH476" s="140"/>
      <c r="BI476" s="140"/>
      <c r="BJ476" s="140"/>
      <c r="BK476" s="140"/>
      <c r="BL476" s="140"/>
      <c r="BM476" s="140"/>
      <c r="BN476" s="140"/>
      <c r="BO476" s="140"/>
      <c r="BP476" s="140"/>
    </row>
    <row r="477" spans="1:68" x14ac:dyDescent="0.25">
      <c r="A477" s="140"/>
      <c r="B477" s="140"/>
      <c r="C477" s="140"/>
      <c r="D477" s="140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40"/>
      <c r="P477" s="140"/>
      <c r="Q477" s="140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C477" s="140"/>
      <c r="AD477" s="140"/>
      <c r="AE477" s="140"/>
      <c r="AF477" s="140"/>
      <c r="AG477" s="140"/>
      <c r="AH477" s="140"/>
      <c r="AI477" s="140"/>
      <c r="AJ477" s="140"/>
      <c r="AK477" s="140"/>
      <c r="AL477" s="140"/>
      <c r="AM477" s="140"/>
      <c r="AN477" s="140"/>
      <c r="AO477" s="140"/>
      <c r="AP477" s="140"/>
      <c r="AQ477" s="140"/>
      <c r="AR477" s="140"/>
      <c r="AS477" s="140"/>
      <c r="AT477" s="140"/>
      <c r="AU477" s="140"/>
      <c r="AV477" s="140"/>
      <c r="AW477" s="140"/>
      <c r="AX477" s="140"/>
      <c r="AY477" s="140"/>
      <c r="AZ477" s="140"/>
      <c r="BA477" s="140"/>
      <c r="BB477" s="140"/>
      <c r="BC477" s="140"/>
      <c r="BD477" s="140"/>
      <c r="BE477" s="140"/>
      <c r="BF477" s="140"/>
      <c r="BG477" s="140"/>
      <c r="BH477" s="140"/>
      <c r="BI477" s="140"/>
      <c r="BJ477" s="140"/>
      <c r="BK477" s="140"/>
      <c r="BL477" s="140"/>
      <c r="BM477" s="140"/>
      <c r="BN477" s="140"/>
      <c r="BO477" s="140"/>
      <c r="BP477" s="140"/>
    </row>
    <row r="478" spans="1:68" x14ac:dyDescent="0.25">
      <c r="A478" s="140"/>
      <c r="B478" s="140"/>
      <c r="C478" s="140"/>
      <c r="D478" s="140"/>
      <c r="E478" s="140"/>
      <c r="F478" s="140"/>
      <c r="G478" s="140"/>
      <c r="H478" s="140"/>
      <c r="I478" s="140"/>
      <c r="J478" s="140"/>
      <c r="K478" s="140"/>
      <c r="L478" s="140"/>
      <c r="M478" s="140"/>
      <c r="N478" s="140"/>
      <c r="O478" s="140"/>
      <c r="P478" s="140"/>
      <c r="Q478" s="140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C478" s="140"/>
      <c r="AD478" s="140"/>
      <c r="AE478" s="140"/>
      <c r="AF478" s="140"/>
      <c r="AG478" s="140"/>
      <c r="AH478" s="140"/>
      <c r="AI478" s="140"/>
      <c r="AJ478" s="140"/>
      <c r="AK478" s="140"/>
      <c r="AL478" s="140"/>
      <c r="AM478" s="140"/>
      <c r="AN478" s="140"/>
      <c r="AO478" s="140"/>
      <c r="AP478" s="140"/>
      <c r="AQ478" s="140"/>
      <c r="AR478" s="140"/>
      <c r="AS478" s="140"/>
      <c r="AT478" s="140"/>
      <c r="AU478" s="140"/>
      <c r="AV478" s="140"/>
      <c r="AW478" s="140"/>
      <c r="AX478" s="140"/>
      <c r="AY478" s="140"/>
      <c r="AZ478" s="140"/>
      <c r="BA478" s="140"/>
      <c r="BB478" s="140"/>
      <c r="BC478" s="140"/>
      <c r="BD478" s="140"/>
      <c r="BE478" s="140"/>
      <c r="BF478" s="140"/>
      <c r="BG478" s="140"/>
      <c r="BH478" s="140"/>
      <c r="BI478" s="140"/>
      <c r="BJ478" s="140"/>
      <c r="BK478" s="140"/>
      <c r="BL478" s="140"/>
      <c r="BM478" s="140"/>
      <c r="BN478" s="140"/>
      <c r="BO478" s="140"/>
      <c r="BP478" s="140"/>
    </row>
    <row r="479" spans="1:68" x14ac:dyDescent="0.25">
      <c r="A479" s="140"/>
      <c r="B479" s="140"/>
      <c r="C479" s="140"/>
      <c r="D479" s="140"/>
      <c r="E479" s="140"/>
      <c r="F479" s="140"/>
      <c r="G479" s="140"/>
      <c r="H479" s="140"/>
      <c r="I479" s="140"/>
      <c r="J479" s="140"/>
      <c r="K479" s="140"/>
      <c r="L479" s="140"/>
      <c r="M479" s="140"/>
      <c r="N479" s="140"/>
      <c r="O479" s="140"/>
      <c r="P479" s="140"/>
      <c r="Q479" s="140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C479" s="140"/>
      <c r="AD479" s="140"/>
      <c r="AE479" s="140"/>
      <c r="AF479" s="140"/>
      <c r="AG479" s="140"/>
      <c r="AH479" s="140"/>
      <c r="AI479" s="140"/>
      <c r="AJ479" s="140"/>
      <c r="AK479" s="140"/>
      <c r="AL479" s="140"/>
      <c r="AM479" s="140"/>
      <c r="AN479" s="140"/>
      <c r="AO479" s="140"/>
      <c r="AP479" s="140"/>
      <c r="AQ479" s="140"/>
      <c r="AR479" s="140"/>
      <c r="AS479" s="140"/>
      <c r="AT479" s="140"/>
      <c r="AU479" s="140"/>
      <c r="AV479" s="140"/>
      <c r="AW479" s="140"/>
      <c r="AX479" s="140"/>
      <c r="AY479" s="140"/>
      <c r="AZ479" s="140"/>
      <c r="BA479" s="140"/>
      <c r="BB479" s="140"/>
      <c r="BC479" s="140"/>
      <c r="BD479" s="140"/>
      <c r="BE479" s="140"/>
      <c r="BF479" s="140"/>
      <c r="BG479" s="140"/>
      <c r="BH479" s="140"/>
      <c r="BI479" s="140"/>
      <c r="BJ479" s="140"/>
      <c r="BK479" s="140"/>
      <c r="BL479" s="140"/>
      <c r="BM479" s="140"/>
      <c r="BN479" s="140"/>
      <c r="BO479" s="140"/>
      <c r="BP479" s="140"/>
    </row>
    <row r="480" spans="1:68" x14ac:dyDescent="0.25">
      <c r="A480" s="140"/>
      <c r="B480" s="140"/>
      <c r="C480" s="140"/>
      <c r="D480" s="140"/>
      <c r="E480" s="140"/>
      <c r="F480" s="140"/>
      <c r="G480" s="140"/>
      <c r="H480" s="140"/>
      <c r="I480" s="140"/>
      <c r="J480" s="140"/>
      <c r="K480" s="140"/>
      <c r="L480" s="140"/>
      <c r="M480" s="140"/>
      <c r="N480" s="140"/>
      <c r="O480" s="140"/>
      <c r="P480" s="140"/>
      <c r="Q480" s="140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C480" s="140"/>
      <c r="AD480" s="140"/>
      <c r="AE480" s="140"/>
      <c r="AF480" s="140"/>
      <c r="AG480" s="140"/>
      <c r="AH480" s="140"/>
      <c r="AI480" s="140"/>
      <c r="AJ480" s="140"/>
      <c r="AK480" s="140"/>
      <c r="AL480" s="140"/>
      <c r="AM480" s="140"/>
      <c r="AN480" s="140"/>
      <c r="AO480" s="140"/>
      <c r="AP480" s="140"/>
      <c r="AQ480" s="140"/>
      <c r="AR480" s="140"/>
      <c r="AS480" s="140"/>
      <c r="AT480" s="140"/>
      <c r="AU480" s="140"/>
      <c r="AV480" s="140"/>
      <c r="AW480" s="140"/>
      <c r="AX480" s="140"/>
      <c r="AY480" s="140"/>
      <c r="AZ480" s="140"/>
      <c r="BA480" s="140"/>
      <c r="BB480" s="140"/>
      <c r="BC480" s="140"/>
      <c r="BD480" s="140"/>
      <c r="BE480" s="140"/>
      <c r="BF480" s="140"/>
      <c r="BG480" s="140"/>
      <c r="BH480" s="140"/>
      <c r="BI480" s="140"/>
      <c r="BJ480" s="140"/>
      <c r="BK480" s="140"/>
      <c r="BL480" s="140"/>
      <c r="BM480" s="140"/>
      <c r="BN480" s="140"/>
      <c r="BO480" s="140"/>
      <c r="BP480" s="140"/>
    </row>
    <row r="481" spans="1:68" x14ac:dyDescent="0.25">
      <c r="A481" s="140"/>
      <c r="B481" s="140"/>
      <c r="C481" s="140"/>
      <c r="D481" s="140"/>
      <c r="E481" s="140"/>
      <c r="F481" s="140"/>
      <c r="G481" s="140"/>
      <c r="H481" s="140"/>
      <c r="I481" s="140"/>
      <c r="J481" s="140"/>
      <c r="K481" s="140"/>
      <c r="L481" s="140"/>
      <c r="M481" s="140"/>
      <c r="N481" s="140"/>
      <c r="O481" s="140"/>
      <c r="P481" s="140"/>
      <c r="Q481" s="140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C481" s="140"/>
      <c r="AD481" s="140"/>
      <c r="AE481" s="140"/>
      <c r="AF481" s="140"/>
      <c r="AG481" s="140"/>
      <c r="AH481" s="140"/>
      <c r="AI481" s="140"/>
      <c r="AJ481" s="140"/>
      <c r="AK481" s="140"/>
      <c r="AL481" s="140"/>
      <c r="AM481" s="140"/>
      <c r="AN481" s="140"/>
      <c r="AO481" s="140"/>
      <c r="AP481" s="140"/>
      <c r="AQ481" s="140"/>
      <c r="AR481" s="140"/>
      <c r="AS481" s="140"/>
      <c r="AT481" s="140"/>
      <c r="AU481" s="140"/>
      <c r="AV481" s="140"/>
      <c r="AW481" s="140"/>
      <c r="AX481" s="140"/>
      <c r="AY481" s="140"/>
      <c r="AZ481" s="140"/>
      <c r="BA481" s="140"/>
      <c r="BB481" s="140"/>
      <c r="BC481" s="140"/>
      <c r="BD481" s="140"/>
      <c r="BE481" s="140"/>
      <c r="BF481" s="140"/>
      <c r="BG481" s="140"/>
      <c r="BH481" s="140"/>
      <c r="BI481" s="140"/>
      <c r="BJ481" s="140"/>
      <c r="BK481" s="140"/>
      <c r="BL481" s="140"/>
      <c r="BM481" s="140"/>
      <c r="BN481" s="140"/>
      <c r="BO481" s="140"/>
      <c r="BP481" s="140"/>
    </row>
    <row r="482" spans="1:68" x14ac:dyDescent="0.25">
      <c r="A482" s="140"/>
      <c r="B482" s="140"/>
      <c r="C482" s="140"/>
      <c r="D482" s="140"/>
      <c r="E482" s="140"/>
      <c r="F482" s="140"/>
      <c r="G482" s="140"/>
      <c r="H482" s="140"/>
      <c r="I482" s="140"/>
      <c r="J482" s="140"/>
      <c r="K482" s="140"/>
      <c r="L482" s="140"/>
      <c r="M482" s="140"/>
      <c r="N482" s="140"/>
      <c r="O482" s="140"/>
      <c r="P482" s="140"/>
      <c r="Q482" s="140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C482" s="140"/>
      <c r="AD482" s="140"/>
      <c r="AE482" s="140"/>
      <c r="AF482" s="140"/>
      <c r="AG482" s="140"/>
      <c r="AH482" s="140"/>
      <c r="AI482" s="140"/>
      <c r="AJ482" s="140"/>
      <c r="AK482" s="140"/>
      <c r="AL482" s="140"/>
      <c r="AM482" s="140"/>
      <c r="AN482" s="140"/>
      <c r="AO482" s="140"/>
      <c r="AP482" s="140"/>
      <c r="AQ482" s="140"/>
      <c r="AR482" s="140"/>
      <c r="AS482" s="140"/>
      <c r="AT482" s="140"/>
      <c r="AU482" s="140"/>
      <c r="AV482" s="140"/>
      <c r="AW482" s="140"/>
      <c r="AX482" s="140"/>
      <c r="AY482" s="140"/>
      <c r="AZ482" s="140"/>
      <c r="BA482" s="140"/>
      <c r="BB482" s="140"/>
      <c r="BC482" s="140"/>
      <c r="BD482" s="140"/>
      <c r="BE482" s="140"/>
      <c r="BF482" s="140"/>
      <c r="BG482" s="140"/>
      <c r="BH482" s="140"/>
      <c r="BI482" s="140"/>
      <c r="BJ482" s="140"/>
      <c r="BK482" s="140"/>
      <c r="BL482" s="140"/>
      <c r="BM482" s="140"/>
      <c r="BN482" s="140"/>
      <c r="BO482" s="140"/>
      <c r="BP482" s="140"/>
    </row>
    <row r="483" spans="1:68" x14ac:dyDescent="0.25">
      <c r="A483" s="140"/>
      <c r="B483" s="140"/>
      <c r="C483" s="140"/>
      <c r="D483" s="140"/>
      <c r="E483" s="140"/>
      <c r="F483" s="140"/>
      <c r="G483" s="140"/>
      <c r="H483" s="140"/>
      <c r="I483" s="140"/>
      <c r="J483" s="140"/>
      <c r="K483" s="140"/>
      <c r="L483" s="140"/>
      <c r="M483" s="140"/>
      <c r="N483" s="140"/>
      <c r="O483" s="140"/>
      <c r="P483" s="140"/>
      <c r="Q483" s="140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C483" s="140"/>
      <c r="AD483" s="140"/>
      <c r="AE483" s="140"/>
      <c r="AF483" s="140"/>
      <c r="AG483" s="140"/>
      <c r="AH483" s="140"/>
      <c r="AI483" s="140"/>
      <c r="AJ483" s="140"/>
      <c r="AK483" s="140"/>
      <c r="AL483" s="140"/>
      <c r="AM483" s="140"/>
      <c r="AN483" s="140"/>
      <c r="AO483" s="140"/>
      <c r="AP483" s="140"/>
      <c r="AQ483" s="140"/>
      <c r="AR483" s="140"/>
      <c r="AS483" s="140"/>
      <c r="AT483" s="140"/>
      <c r="AU483" s="140"/>
      <c r="AV483" s="140"/>
      <c r="AW483" s="140"/>
      <c r="AX483" s="140"/>
      <c r="AY483" s="140"/>
      <c r="AZ483" s="140"/>
      <c r="BA483" s="140"/>
      <c r="BB483" s="140"/>
      <c r="BC483" s="140"/>
      <c r="BD483" s="140"/>
      <c r="BE483" s="140"/>
      <c r="BF483" s="140"/>
      <c r="BG483" s="140"/>
      <c r="BH483" s="140"/>
      <c r="BI483" s="140"/>
      <c r="BJ483" s="140"/>
      <c r="BK483" s="140"/>
      <c r="BL483" s="140"/>
      <c r="BM483" s="140"/>
      <c r="BN483" s="140"/>
      <c r="BO483" s="140"/>
      <c r="BP483" s="140"/>
    </row>
    <row r="484" spans="1:68" x14ac:dyDescent="0.25">
      <c r="A484" s="140"/>
      <c r="B484" s="140"/>
      <c r="C484" s="140"/>
      <c r="D484" s="140"/>
      <c r="E484" s="140"/>
      <c r="F484" s="140"/>
      <c r="G484" s="140"/>
      <c r="H484" s="140"/>
      <c r="I484" s="140"/>
      <c r="J484" s="140"/>
      <c r="K484" s="140"/>
      <c r="L484" s="140"/>
      <c r="M484" s="140"/>
      <c r="N484" s="140"/>
      <c r="O484" s="140"/>
      <c r="P484" s="140"/>
      <c r="Q484" s="140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C484" s="140"/>
      <c r="AD484" s="140"/>
      <c r="AE484" s="140"/>
      <c r="AF484" s="140"/>
      <c r="AG484" s="140"/>
      <c r="AH484" s="140"/>
      <c r="AI484" s="140"/>
      <c r="AJ484" s="140"/>
      <c r="AK484" s="140"/>
      <c r="AL484" s="140"/>
      <c r="AM484" s="140"/>
      <c r="AN484" s="140"/>
      <c r="AO484" s="140"/>
      <c r="AP484" s="140"/>
      <c r="AQ484" s="140"/>
      <c r="AR484" s="140"/>
      <c r="AS484" s="140"/>
      <c r="AT484" s="140"/>
      <c r="AU484" s="140"/>
      <c r="AV484" s="140"/>
      <c r="AW484" s="140"/>
      <c r="AX484" s="140"/>
      <c r="AY484" s="140"/>
      <c r="AZ484" s="140"/>
      <c r="BA484" s="140"/>
      <c r="BB484" s="140"/>
      <c r="BC484" s="140"/>
      <c r="BD484" s="140"/>
      <c r="BE484" s="140"/>
      <c r="BF484" s="140"/>
      <c r="BG484" s="140"/>
      <c r="BH484" s="140"/>
      <c r="BI484" s="140"/>
      <c r="BJ484" s="140"/>
      <c r="BK484" s="140"/>
      <c r="BL484" s="140"/>
      <c r="BM484" s="140"/>
      <c r="BN484" s="140"/>
      <c r="BO484" s="140"/>
      <c r="BP484" s="140"/>
    </row>
    <row r="485" spans="1:68" x14ac:dyDescent="0.25">
      <c r="A485" s="140"/>
      <c r="B485" s="140"/>
      <c r="C485" s="140"/>
      <c r="D485" s="140"/>
      <c r="E485" s="140"/>
      <c r="F485" s="140"/>
      <c r="G485" s="140"/>
      <c r="H485" s="140"/>
      <c r="I485" s="140"/>
      <c r="J485" s="140"/>
      <c r="K485" s="140"/>
      <c r="L485" s="140"/>
      <c r="M485" s="140"/>
      <c r="N485" s="140"/>
      <c r="O485" s="140"/>
      <c r="P485" s="140"/>
      <c r="Q485" s="140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C485" s="140"/>
      <c r="AD485" s="140"/>
      <c r="AE485" s="140"/>
      <c r="AF485" s="140"/>
      <c r="AG485" s="140"/>
      <c r="AH485" s="140"/>
      <c r="AI485" s="140"/>
      <c r="AJ485" s="140"/>
      <c r="AK485" s="140"/>
      <c r="AL485" s="140"/>
      <c r="AM485" s="140"/>
      <c r="AN485" s="140"/>
      <c r="AO485" s="140"/>
      <c r="AP485" s="140"/>
      <c r="AQ485" s="140"/>
      <c r="AR485" s="140"/>
      <c r="AS485" s="140"/>
      <c r="AT485" s="140"/>
      <c r="AU485" s="140"/>
      <c r="AV485" s="140"/>
      <c r="AW485" s="140"/>
      <c r="AX485" s="140"/>
      <c r="AY485" s="140"/>
      <c r="AZ485" s="140"/>
      <c r="BA485" s="140"/>
      <c r="BB485" s="140"/>
      <c r="BC485" s="140"/>
      <c r="BD485" s="140"/>
      <c r="BE485" s="140"/>
      <c r="BF485" s="140"/>
      <c r="BG485" s="140"/>
      <c r="BH485" s="140"/>
      <c r="BI485" s="140"/>
      <c r="BJ485" s="140"/>
      <c r="BK485" s="140"/>
      <c r="BL485" s="140"/>
      <c r="BM485" s="140"/>
      <c r="BN485" s="140"/>
      <c r="BO485" s="140"/>
      <c r="BP485" s="140"/>
    </row>
    <row r="486" spans="1:68" x14ac:dyDescent="0.25">
      <c r="A486" s="140"/>
      <c r="B486" s="140"/>
      <c r="C486" s="140"/>
      <c r="D486" s="140"/>
      <c r="E486" s="140"/>
      <c r="F486" s="140"/>
      <c r="G486" s="140"/>
      <c r="H486" s="140"/>
      <c r="I486" s="140"/>
      <c r="J486" s="140"/>
      <c r="K486" s="140"/>
      <c r="L486" s="140"/>
      <c r="M486" s="140"/>
      <c r="N486" s="140"/>
      <c r="O486" s="140"/>
      <c r="P486" s="140"/>
      <c r="Q486" s="140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C486" s="140"/>
      <c r="AD486" s="140"/>
      <c r="AE486" s="140"/>
      <c r="AF486" s="140"/>
      <c r="AG486" s="140"/>
      <c r="AH486" s="140"/>
      <c r="AI486" s="140"/>
      <c r="AJ486" s="140"/>
      <c r="AK486" s="140"/>
      <c r="AL486" s="140"/>
      <c r="AM486" s="140"/>
      <c r="AN486" s="140"/>
      <c r="AO486" s="140"/>
      <c r="AP486" s="140"/>
      <c r="AQ486" s="140"/>
      <c r="AR486" s="140"/>
      <c r="AS486" s="140"/>
      <c r="AT486" s="140"/>
      <c r="AU486" s="140"/>
      <c r="AV486" s="140"/>
      <c r="AW486" s="140"/>
      <c r="AX486" s="140"/>
      <c r="AY486" s="140"/>
      <c r="AZ486" s="140"/>
      <c r="BA486" s="140"/>
      <c r="BB486" s="140"/>
      <c r="BC486" s="140"/>
      <c r="BD486" s="140"/>
      <c r="BE486" s="140"/>
      <c r="BF486" s="140"/>
      <c r="BG486" s="140"/>
      <c r="BH486" s="140"/>
      <c r="BI486" s="140"/>
      <c r="BJ486" s="140"/>
      <c r="BK486" s="140"/>
      <c r="BL486" s="140"/>
      <c r="BM486" s="140"/>
      <c r="BN486" s="140"/>
      <c r="BO486" s="140"/>
      <c r="BP486" s="140"/>
    </row>
    <row r="487" spans="1:68" x14ac:dyDescent="0.25">
      <c r="A487" s="140"/>
      <c r="B487" s="140"/>
      <c r="C487" s="140"/>
      <c r="D487" s="140"/>
      <c r="E487" s="140"/>
      <c r="F487" s="140"/>
      <c r="G487" s="140"/>
      <c r="H487" s="140"/>
      <c r="I487" s="140"/>
      <c r="J487" s="140"/>
      <c r="K487" s="140"/>
      <c r="L487" s="140"/>
      <c r="M487" s="140"/>
      <c r="N487" s="140"/>
      <c r="O487" s="140"/>
      <c r="P487" s="140"/>
      <c r="Q487" s="140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C487" s="140"/>
      <c r="AD487" s="140"/>
      <c r="AE487" s="140"/>
      <c r="AF487" s="140"/>
      <c r="AG487" s="140"/>
      <c r="AH487" s="140"/>
      <c r="AI487" s="140"/>
      <c r="AJ487" s="140"/>
      <c r="AK487" s="140"/>
      <c r="AL487" s="140"/>
      <c r="AM487" s="140"/>
      <c r="AN487" s="140"/>
      <c r="AO487" s="140"/>
      <c r="AP487" s="140"/>
      <c r="AQ487" s="140"/>
      <c r="AR487" s="140"/>
      <c r="AS487" s="140"/>
      <c r="AT487" s="140"/>
      <c r="AU487" s="140"/>
      <c r="AV487" s="140"/>
      <c r="AW487" s="140"/>
      <c r="AX487" s="140"/>
      <c r="AY487" s="140"/>
      <c r="AZ487" s="140"/>
      <c r="BA487" s="140"/>
      <c r="BB487" s="140"/>
      <c r="BC487" s="140"/>
      <c r="BD487" s="140"/>
      <c r="BE487" s="140"/>
      <c r="BF487" s="140"/>
      <c r="BG487" s="140"/>
      <c r="BH487" s="140"/>
      <c r="BI487" s="140"/>
      <c r="BJ487" s="140"/>
      <c r="BK487" s="140"/>
      <c r="BL487" s="140"/>
      <c r="BM487" s="140"/>
      <c r="BN487" s="140"/>
      <c r="BO487" s="140"/>
      <c r="BP487" s="140"/>
    </row>
    <row r="488" spans="1:68" x14ac:dyDescent="0.25">
      <c r="A488" s="140"/>
      <c r="B488" s="140"/>
      <c r="C488" s="140"/>
      <c r="D488" s="140"/>
      <c r="E488" s="140"/>
      <c r="F488" s="140"/>
      <c r="G488" s="140"/>
      <c r="H488" s="140"/>
      <c r="I488" s="140"/>
      <c r="J488" s="140"/>
      <c r="K488" s="140"/>
      <c r="L488" s="140"/>
      <c r="M488" s="140"/>
      <c r="N488" s="140"/>
      <c r="O488" s="140"/>
      <c r="P488" s="140"/>
      <c r="Q488" s="140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C488" s="140"/>
      <c r="AD488" s="140"/>
      <c r="AE488" s="140"/>
      <c r="AF488" s="140"/>
      <c r="AG488" s="140"/>
      <c r="AH488" s="140"/>
      <c r="AI488" s="140"/>
      <c r="AJ488" s="140"/>
      <c r="AK488" s="140"/>
      <c r="AL488" s="140"/>
      <c r="AM488" s="140"/>
      <c r="AN488" s="140"/>
      <c r="AO488" s="140"/>
      <c r="AP488" s="140"/>
      <c r="AQ488" s="140"/>
      <c r="AR488" s="140"/>
      <c r="AS488" s="140"/>
      <c r="AT488" s="140"/>
      <c r="AU488" s="140"/>
      <c r="AV488" s="140"/>
      <c r="AW488" s="140"/>
      <c r="AX488" s="140"/>
      <c r="AY488" s="140"/>
      <c r="AZ488" s="140"/>
      <c r="BA488" s="140"/>
      <c r="BB488" s="140"/>
      <c r="BC488" s="140"/>
      <c r="BD488" s="140"/>
      <c r="BE488" s="140"/>
      <c r="BF488" s="140"/>
      <c r="BG488" s="140"/>
      <c r="BH488" s="140"/>
      <c r="BI488" s="140"/>
      <c r="BJ488" s="140"/>
      <c r="BK488" s="140"/>
      <c r="BL488" s="140"/>
      <c r="BM488" s="140"/>
      <c r="BN488" s="140"/>
      <c r="BO488" s="140"/>
      <c r="BP488" s="140"/>
    </row>
    <row r="489" spans="1:68" x14ac:dyDescent="0.25">
      <c r="A489" s="140"/>
      <c r="B489" s="140"/>
      <c r="C489" s="140"/>
      <c r="D489" s="140"/>
      <c r="E489" s="140"/>
      <c r="F489" s="140"/>
      <c r="G489" s="140"/>
      <c r="H489" s="140"/>
      <c r="I489" s="140"/>
      <c r="J489" s="140"/>
      <c r="K489" s="140"/>
      <c r="L489" s="140"/>
      <c r="M489" s="140"/>
      <c r="N489" s="140"/>
      <c r="O489" s="140"/>
      <c r="P489" s="140"/>
      <c r="Q489" s="140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C489" s="140"/>
      <c r="AD489" s="140"/>
      <c r="AE489" s="140"/>
      <c r="AF489" s="140"/>
      <c r="AG489" s="140"/>
      <c r="AH489" s="140"/>
      <c r="AI489" s="140"/>
      <c r="AJ489" s="140"/>
      <c r="AK489" s="140"/>
      <c r="AL489" s="140"/>
      <c r="AM489" s="140"/>
      <c r="AN489" s="140"/>
      <c r="AO489" s="140"/>
      <c r="AP489" s="140"/>
      <c r="AQ489" s="140"/>
      <c r="AR489" s="140"/>
      <c r="AS489" s="140"/>
      <c r="AT489" s="140"/>
      <c r="AU489" s="140"/>
      <c r="AV489" s="140"/>
      <c r="AW489" s="140"/>
      <c r="AX489" s="140"/>
      <c r="AY489" s="140"/>
      <c r="AZ489" s="140"/>
      <c r="BA489" s="140"/>
      <c r="BB489" s="140"/>
      <c r="BC489" s="140"/>
      <c r="BD489" s="140"/>
      <c r="BE489" s="140"/>
      <c r="BF489" s="140"/>
      <c r="BG489" s="140"/>
      <c r="BH489" s="140"/>
      <c r="BI489" s="140"/>
      <c r="BJ489" s="140"/>
      <c r="BK489" s="140"/>
      <c r="BL489" s="140"/>
      <c r="BM489" s="140"/>
      <c r="BN489" s="140"/>
      <c r="BO489" s="140"/>
      <c r="BP489" s="140"/>
    </row>
    <row r="490" spans="1:68" x14ac:dyDescent="0.25">
      <c r="A490" s="140"/>
      <c r="B490" s="140"/>
      <c r="C490" s="140"/>
      <c r="D490" s="140"/>
      <c r="E490" s="140"/>
      <c r="F490" s="140"/>
      <c r="G490" s="140"/>
      <c r="H490" s="140"/>
      <c r="I490" s="140"/>
      <c r="J490" s="140"/>
      <c r="K490" s="140"/>
      <c r="L490" s="140"/>
      <c r="M490" s="140"/>
      <c r="N490" s="140"/>
      <c r="O490" s="140"/>
      <c r="P490" s="140"/>
      <c r="Q490" s="140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C490" s="140"/>
      <c r="AD490" s="140"/>
      <c r="AE490" s="140"/>
      <c r="AF490" s="140"/>
      <c r="AG490" s="140"/>
      <c r="AH490" s="140"/>
      <c r="AI490" s="140"/>
      <c r="AJ490" s="140"/>
      <c r="AK490" s="140"/>
      <c r="AL490" s="140"/>
      <c r="AM490" s="140"/>
      <c r="AN490" s="140"/>
      <c r="AO490" s="140"/>
      <c r="AP490" s="140"/>
      <c r="AQ490" s="140"/>
      <c r="AR490" s="140"/>
      <c r="AS490" s="140"/>
      <c r="AT490" s="140"/>
      <c r="AU490" s="140"/>
      <c r="AV490" s="140"/>
      <c r="AW490" s="140"/>
      <c r="AX490" s="140"/>
      <c r="AY490" s="140"/>
      <c r="AZ490" s="140"/>
      <c r="BA490" s="140"/>
      <c r="BB490" s="140"/>
      <c r="BC490" s="140"/>
      <c r="BD490" s="140"/>
      <c r="BE490" s="140"/>
      <c r="BF490" s="140"/>
      <c r="BG490" s="140"/>
      <c r="BH490" s="140"/>
      <c r="BI490" s="140"/>
      <c r="BJ490" s="140"/>
      <c r="BK490" s="140"/>
      <c r="BL490" s="140"/>
      <c r="BM490" s="140"/>
      <c r="BN490" s="140"/>
      <c r="BO490" s="140"/>
      <c r="BP490" s="140"/>
    </row>
    <row r="491" spans="1:68" x14ac:dyDescent="0.25">
      <c r="A491" s="140"/>
      <c r="B491" s="140"/>
      <c r="C491" s="140"/>
      <c r="D491" s="140"/>
      <c r="E491" s="140"/>
      <c r="F491" s="140"/>
      <c r="G491" s="140"/>
      <c r="H491" s="140"/>
      <c r="I491" s="140"/>
      <c r="J491" s="140"/>
      <c r="K491" s="140"/>
      <c r="L491" s="140"/>
      <c r="M491" s="140"/>
      <c r="N491" s="140"/>
      <c r="O491" s="140"/>
      <c r="P491" s="140"/>
      <c r="Q491" s="140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C491" s="140"/>
      <c r="AD491" s="140"/>
      <c r="AE491" s="140"/>
      <c r="AF491" s="140"/>
      <c r="AG491" s="140"/>
      <c r="AH491" s="140"/>
      <c r="AI491" s="140"/>
      <c r="AJ491" s="140"/>
      <c r="AK491" s="140"/>
      <c r="AL491" s="140"/>
      <c r="AM491" s="140"/>
      <c r="AN491" s="140"/>
      <c r="AO491" s="140"/>
      <c r="AP491" s="140"/>
      <c r="AQ491" s="140"/>
      <c r="AR491" s="140"/>
      <c r="AS491" s="140"/>
      <c r="AT491" s="140"/>
      <c r="AU491" s="140"/>
      <c r="AV491" s="140"/>
      <c r="AW491" s="140"/>
      <c r="AX491" s="140"/>
      <c r="AY491" s="140"/>
      <c r="AZ491" s="140"/>
      <c r="BA491" s="140"/>
      <c r="BB491" s="140"/>
      <c r="BC491" s="140"/>
      <c r="BD491" s="140"/>
      <c r="BE491" s="140"/>
      <c r="BF491" s="140"/>
      <c r="BG491" s="140"/>
      <c r="BH491" s="140"/>
      <c r="BI491" s="140"/>
      <c r="BJ491" s="140"/>
      <c r="BK491" s="140"/>
      <c r="BL491" s="140"/>
      <c r="BM491" s="140"/>
      <c r="BN491" s="140"/>
      <c r="BO491" s="140"/>
      <c r="BP491" s="140"/>
    </row>
    <row r="492" spans="1:68" x14ac:dyDescent="0.25">
      <c r="A492" s="140"/>
      <c r="B492" s="140"/>
      <c r="C492" s="140"/>
      <c r="D492" s="140"/>
      <c r="E492" s="140"/>
      <c r="F492" s="140"/>
      <c r="G492" s="140"/>
      <c r="H492" s="140"/>
      <c r="I492" s="140"/>
      <c r="J492" s="140"/>
      <c r="K492" s="140"/>
      <c r="L492" s="140"/>
      <c r="M492" s="140"/>
      <c r="N492" s="140"/>
      <c r="O492" s="140"/>
      <c r="P492" s="140"/>
      <c r="Q492" s="140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C492" s="140"/>
      <c r="AD492" s="140"/>
      <c r="AE492" s="140"/>
      <c r="AF492" s="140"/>
      <c r="AG492" s="140"/>
      <c r="AH492" s="140"/>
      <c r="AI492" s="140"/>
      <c r="AJ492" s="140"/>
      <c r="AK492" s="140"/>
      <c r="AL492" s="140"/>
      <c r="AM492" s="140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140"/>
      <c r="AX492" s="140"/>
      <c r="AY492" s="140"/>
      <c r="AZ492" s="140"/>
      <c r="BA492" s="140"/>
      <c r="BB492" s="140"/>
      <c r="BC492" s="140"/>
      <c r="BD492" s="140"/>
      <c r="BE492" s="140"/>
      <c r="BF492" s="140"/>
      <c r="BG492" s="140"/>
      <c r="BH492" s="140"/>
      <c r="BI492" s="140"/>
      <c r="BJ492" s="140"/>
      <c r="BK492" s="140"/>
      <c r="BL492" s="140"/>
      <c r="BM492" s="140"/>
      <c r="BN492" s="140"/>
      <c r="BO492" s="140"/>
      <c r="BP492" s="140"/>
    </row>
    <row r="493" spans="1:68" x14ac:dyDescent="0.25">
      <c r="A493" s="140"/>
      <c r="B493" s="140"/>
      <c r="C493" s="140"/>
      <c r="D493" s="140"/>
      <c r="E493" s="140"/>
      <c r="F493" s="140"/>
      <c r="G493" s="140"/>
      <c r="H493" s="140"/>
      <c r="I493" s="140"/>
      <c r="J493" s="140"/>
      <c r="K493" s="140"/>
      <c r="L493" s="140"/>
      <c r="M493" s="140"/>
      <c r="N493" s="140"/>
      <c r="O493" s="140"/>
      <c r="P493" s="140"/>
      <c r="Q493" s="140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C493" s="140"/>
      <c r="AD493" s="140"/>
      <c r="AE493" s="140"/>
      <c r="AF493" s="140"/>
      <c r="AG493" s="140"/>
      <c r="AH493" s="140"/>
      <c r="AI493" s="140"/>
      <c r="AJ493" s="140"/>
      <c r="AK493" s="140"/>
      <c r="AL493" s="140"/>
      <c r="AM493" s="140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140"/>
      <c r="BA493" s="140"/>
      <c r="BB493" s="140"/>
      <c r="BC493" s="140"/>
      <c r="BD493" s="140"/>
      <c r="BE493" s="140"/>
      <c r="BF493" s="140"/>
      <c r="BG493" s="140"/>
      <c r="BH493" s="140"/>
      <c r="BI493" s="140"/>
      <c r="BJ493" s="140"/>
      <c r="BK493" s="140"/>
      <c r="BL493" s="140"/>
      <c r="BM493" s="140"/>
      <c r="BN493" s="140"/>
      <c r="BO493" s="140"/>
      <c r="BP493" s="140"/>
    </row>
    <row r="494" spans="1:68" x14ac:dyDescent="0.25">
      <c r="A494" s="140"/>
      <c r="B494" s="140"/>
      <c r="C494" s="140"/>
      <c r="D494" s="140"/>
      <c r="E494" s="140"/>
      <c r="F494" s="140"/>
      <c r="G494" s="140"/>
      <c r="H494" s="140"/>
      <c r="I494" s="140"/>
      <c r="J494" s="140"/>
      <c r="K494" s="140"/>
      <c r="L494" s="140"/>
      <c r="M494" s="140"/>
      <c r="N494" s="140"/>
      <c r="O494" s="140"/>
      <c r="P494" s="140"/>
      <c r="Q494" s="140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C494" s="140"/>
      <c r="AD494" s="140"/>
      <c r="AE494" s="140"/>
      <c r="AF494" s="140"/>
      <c r="AG494" s="140"/>
      <c r="AH494" s="140"/>
      <c r="AI494" s="140"/>
      <c r="AJ494" s="140"/>
      <c r="AK494" s="140"/>
      <c r="AL494" s="140"/>
      <c r="AM494" s="140"/>
      <c r="AN494" s="140"/>
      <c r="AO494" s="140"/>
      <c r="AP494" s="140"/>
      <c r="AQ494" s="140"/>
      <c r="AR494" s="140"/>
      <c r="AS494" s="140"/>
      <c r="AT494" s="140"/>
      <c r="AU494" s="140"/>
      <c r="AV494" s="140"/>
      <c r="AW494" s="140"/>
      <c r="AX494" s="140"/>
      <c r="AY494" s="140"/>
      <c r="AZ494" s="140"/>
      <c r="BA494" s="140"/>
      <c r="BB494" s="140"/>
      <c r="BC494" s="140"/>
      <c r="BD494" s="140"/>
      <c r="BE494" s="140"/>
      <c r="BF494" s="140"/>
      <c r="BG494" s="140"/>
      <c r="BH494" s="140"/>
      <c r="BI494" s="140"/>
      <c r="BJ494" s="140"/>
      <c r="BK494" s="140"/>
      <c r="BL494" s="140"/>
      <c r="BM494" s="140"/>
      <c r="BN494" s="140"/>
      <c r="BO494" s="140"/>
      <c r="BP494" s="140"/>
    </row>
    <row r="495" spans="1:68" x14ac:dyDescent="0.25">
      <c r="A495" s="140"/>
      <c r="B495" s="140"/>
      <c r="C495" s="140"/>
      <c r="D495" s="140"/>
      <c r="E495" s="140"/>
      <c r="F495" s="140"/>
      <c r="G495" s="140"/>
      <c r="H495" s="140"/>
      <c r="I495" s="140"/>
      <c r="J495" s="140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</row>
    <row r="496" spans="1:68" x14ac:dyDescent="0.25">
      <c r="A496" s="140"/>
      <c r="B496" s="140"/>
      <c r="C496" s="140"/>
      <c r="D496" s="140"/>
      <c r="E496" s="140"/>
      <c r="F496" s="140"/>
      <c r="G496" s="140"/>
      <c r="H496" s="140"/>
      <c r="I496" s="140"/>
      <c r="J496" s="140"/>
      <c r="K496" s="140"/>
      <c r="L496" s="140"/>
      <c r="M496" s="140"/>
      <c r="N496" s="140"/>
      <c r="O496" s="140"/>
      <c r="P496" s="140"/>
      <c r="Q496" s="140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C496" s="140"/>
      <c r="AD496" s="140"/>
      <c r="AE496" s="140"/>
      <c r="AF496" s="140"/>
      <c r="AG496" s="140"/>
      <c r="AH496" s="140"/>
      <c r="AI496" s="140"/>
      <c r="AJ496" s="140"/>
      <c r="AK496" s="140"/>
      <c r="AL496" s="140"/>
      <c r="AM496" s="140"/>
      <c r="AN496" s="140"/>
      <c r="AO496" s="140"/>
      <c r="AP496" s="140"/>
      <c r="AQ496" s="140"/>
      <c r="AR496" s="140"/>
      <c r="AS496" s="140"/>
      <c r="AT496" s="140"/>
      <c r="AU496" s="140"/>
      <c r="AV496" s="140"/>
      <c r="AW496" s="140"/>
      <c r="AX496" s="140"/>
      <c r="AY496" s="140"/>
      <c r="AZ496" s="140"/>
      <c r="BA496" s="140"/>
      <c r="BB496" s="140"/>
      <c r="BC496" s="140"/>
      <c r="BD496" s="140"/>
      <c r="BE496" s="140"/>
      <c r="BF496" s="140"/>
      <c r="BG496" s="140"/>
      <c r="BH496" s="140"/>
      <c r="BI496" s="140"/>
      <c r="BJ496" s="140"/>
      <c r="BK496" s="140"/>
      <c r="BL496" s="140"/>
      <c r="BM496" s="140"/>
      <c r="BN496" s="140"/>
      <c r="BO496" s="140"/>
      <c r="BP496" s="140"/>
    </row>
    <row r="497" spans="1:68" x14ac:dyDescent="0.25">
      <c r="A497" s="140"/>
      <c r="B497" s="140"/>
      <c r="C497" s="140"/>
      <c r="D497" s="140"/>
      <c r="E497" s="140"/>
      <c r="F497" s="140"/>
      <c r="G497" s="140"/>
      <c r="H497" s="140"/>
      <c r="I497" s="140"/>
      <c r="J497" s="140"/>
      <c r="K497" s="140"/>
      <c r="L497" s="140"/>
      <c r="M497" s="140"/>
      <c r="N497" s="140"/>
      <c r="O497" s="140"/>
      <c r="P497" s="140"/>
      <c r="Q497" s="140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C497" s="140"/>
      <c r="AD497" s="140"/>
      <c r="AE497" s="140"/>
      <c r="AF497" s="140"/>
      <c r="AG497" s="140"/>
      <c r="AH497" s="140"/>
      <c r="AI497" s="140"/>
      <c r="AJ497" s="140"/>
      <c r="AK497" s="140"/>
      <c r="AL497" s="140"/>
      <c r="AM497" s="140"/>
      <c r="AN497" s="140"/>
      <c r="AO497" s="140"/>
      <c r="AP497" s="140"/>
      <c r="AQ497" s="140"/>
      <c r="AR497" s="140"/>
      <c r="AS497" s="140"/>
      <c r="AT497" s="140"/>
      <c r="AU497" s="140"/>
      <c r="AV497" s="140"/>
      <c r="AW497" s="140"/>
      <c r="AX497" s="140"/>
      <c r="AY497" s="140"/>
      <c r="AZ497" s="140"/>
      <c r="BA497" s="140"/>
      <c r="BB497" s="140"/>
      <c r="BC497" s="140"/>
      <c r="BD497" s="140"/>
      <c r="BE497" s="140"/>
      <c r="BF497" s="140"/>
      <c r="BG497" s="140"/>
      <c r="BH497" s="140"/>
      <c r="BI497" s="140"/>
      <c r="BJ497" s="140"/>
      <c r="BK497" s="140"/>
      <c r="BL497" s="140"/>
      <c r="BM497" s="140"/>
      <c r="BN497" s="140"/>
      <c r="BO497" s="140"/>
      <c r="BP497" s="140"/>
    </row>
    <row r="498" spans="1:68" x14ac:dyDescent="0.25">
      <c r="A498" s="140"/>
      <c r="B498" s="140"/>
      <c r="C498" s="140"/>
      <c r="D498" s="140"/>
      <c r="E498" s="140"/>
      <c r="F498" s="140"/>
      <c r="G498" s="140"/>
      <c r="H498" s="140"/>
      <c r="I498" s="140"/>
      <c r="J498" s="140"/>
      <c r="K498" s="140"/>
      <c r="L498" s="140"/>
      <c r="M498" s="140"/>
      <c r="N498" s="140"/>
      <c r="O498" s="140"/>
      <c r="P498" s="140"/>
      <c r="Q498" s="140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C498" s="140"/>
      <c r="AD498" s="140"/>
      <c r="AE498" s="140"/>
      <c r="AF498" s="140"/>
      <c r="AG498" s="140"/>
      <c r="AH498" s="140"/>
      <c r="AI498" s="140"/>
      <c r="AJ498" s="140"/>
      <c r="AK498" s="140"/>
      <c r="AL498" s="140"/>
      <c r="AM498" s="140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140"/>
      <c r="AX498" s="140"/>
      <c r="AY498" s="140"/>
      <c r="AZ498" s="140"/>
      <c r="BA498" s="140"/>
      <c r="BB498" s="140"/>
      <c r="BC498" s="140"/>
      <c r="BD498" s="140"/>
      <c r="BE498" s="140"/>
      <c r="BF498" s="140"/>
      <c r="BG498" s="140"/>
      <c r="BH498" s="140"/>
      <c r="BI498" s="140"/>
      <c r="BJ498" s="140"/>
      <c r="BK498" s="140"/>
      <c r="BL498" s="140"/>
      <c r="BM498" s="140"/>
      <c r="BN498" s="140"/>
      <c r="BO498" s="140"/>
      <c r="BP498" s="140"/>
    </row>
    <row r="499" spans="1:68" x14ac:dyDescent="0.25">
      <c r="A499" s="140"/>
      <c r="B499" s="140"/>
      <c r="C499" s="140"/>
      <c r="D499" s="140"/>
      <c r="E499" s="140"/>
      <c r="F499" s="140"/>
      <c r="G499" s="140"/>
      <c r="H499" s="140"/>
      <c r="I499" s="140"/>
      <c r="J499" s="140"/>
      <c r="K499" s="140"/>
      <c r="L499" s="140"/>
      <c r="M499" s="140"/>
      <c r="N499" s="140"/>
      <c r="O499" s="140"/>
      <c r="P499" s="140"/>
      <c r="Q499" s="140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C499" s="140"/>
      <c r="AD499" s="140"/>
      <c r="AE499" s="140"/>
      <c r="AF499" s="140"/>
      <c r="AG499" s="140"/>
      <c r="AH499" s="140"/>
      <c r="AI499" s="140"/>
      <c r="AJ499" s="140"/>
      <c r="AK499" s="140"/>
      <c r="AL499" s="140"/>
      <c r="AM499" s="140"/>
      <c r="AN499" s="140"/>
      <c r="AO499" s="140"/>
      <c r="AP499" s="140"/>
      <c r="AQ499" s="140"/>
      <c r="AR499" s="140"/>
      <c r="AS499" s="140"/>
      <c r="AT499" s="140"/>
      <c r="AU499" s="140"/>
      <c r="AV499" s="140"/>
      <c r="AW499" s="140"/>
      <c r="AX499" s="140"/>
      <c r="AY499" s="140"/>
      <c r="AZ499" s="140"/>
      <c r="BA499" s="140"/>
      <c r="BB499" s="140"/>
      <c r="BC499" s="140"/>
      <c r="BD499" s="140"/>
      <c r="BE499" s="140"/>
      <c r="BF499" s="140"/>
      <c r="BG499" s="140"/>
      <c r="BH499" s="140"/>
      <c r="BI499" s="140"/>
      <c r="BJ499" s="140"/>
      <c r="BK499" s="140"/>
      <c r="BL499" s="140"/>
      <c r="BM499" s="140"/>
      <c r="BN499" s="140"/>
      <c r="BO499" s="140"/>
      <c r="BP499" s="140"/>
    </row>
    <row r="500" spans="1:68" x14ac:dyDescent="0.25">
      <c r="A500" s="140"/>
      <c r="B500" s="140"/>
      <c r="C500" s="140"/>
      <c r="D500" s="140"/>
      <c r="E500" s="140"/>
      <c r="F500" s="140"/>
      <c r="G500" s="140"/>
      <c r="H500" s="140"/>
      <c r="I500" s="140"/>
      <c r="J500" s="140"/>
      <c r="K500" s="140"/>
      <c r="L500" s="140"/>
      <c r="M500" s="140"/>
      <c r="N500" s="140"/>
      <c r="O500" s="140"/>
      <c r="P500" s="140"/>
      <c r="Q500" s="140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C500" s="140"/>
      <c r="AD500" s="140"/>
      <c r="AE500" s="140"/>
      <c r="AF500" s="140"/>
      <c r="AG500" s="140"/>
      <c r="AH500" s="140"/>
      <c r="AI500" s="140"/>
      <c r="AJ500" s="140"/>
      <c r="AK500" s="140"/>
      <c r="AL500" s="140"/>
      <c r="AM500" s="140"/>
      <c r="AN500" s="140"/>
      <c r="AO500" s="140"/>
      <c r="AP500" s="140"/>
      <c r="AQ500" s="140"/>
      <c r="AR500" s="140"/>
      <c r="AS500" s="140"/>
      <c r="AT500" s="140"/>
      <c r="AU500" s="140"/>
      <c r="AV500" s="140"/>
      <c r="AW500" s="140"/>
      <c r="AX500" s="140"/>
      <c r="AY500" s="140"/>
      <c r="AZ500" s="140"/>
      <c r="BA500" s="140"/>
      <c r="BB500" s="140"/>
      <c r="BC500" s="140"/>
      <c r="BD500" s="140"/>
      <c r="BE500" s="140"/>
      <c r="BF500" s="140"/>
      <c r="BG500" s="140"/>
      <c r="BH500" s="140"/>
      <c r="BI500" s="140"/>
      <c r="BJ500" s="140"/>
      <c r="BK500" s="140"/>
      <c r="BL500" s="140"/>
      <c r="BM500" s="140"/>
      <c r="BN500" s="140"/>
      <c r="BO500" s="140"/>
      <c r="BP500" s="140"/>
    </row>
    <row r="501" spans="1:68" x14ac:dyDescent="0.25">
      <c r="A501" s="140"/>
      <c r="B501" s="140"/>
      <c r="C501" s="140"/>
      <c r="D501" s="140"/>
      <c r="E501" s="140"/>
      <c r="F501" s="140"/>
      <c r="G501" s="140"/>
      <c r="H501" s="140"/>
      <c r="I501" s="140"/>
      <c r="J501" s="140"/>
      <c r="K501" s="140"/>
      <c r="L501" s="140"/>
      <c r="M501" s="140"/>
      <c r="N501" s="140"/>
      <c r="O501" s="140"/>
      <c r="P501" s="140"/>
      <c r="Q501" s="140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C501" s="140"/>
      <c r="AD501" s="140"/>
      <c r="AE501" s="140"/>
      <c r="AF501" s="140"/>
      <c r="AG501" s="140"/>
      <c r="AH501" s="140"/>
      <c r="AI501" s="140"/>
      <c r="AJ501" s="140"/>
      <c r="AK501" s="140"/>
      <c r="AL501" s="140"/>
      <c r="AM501" s="140"/>
      <c r="AN501" s="140"/>
      <c r="AO501" s="140"/>
      <c r="AP501" s="140"/>
      <c r="AQ501" s="140"/>
      <c r="AR501" s="140"/>
      <c r="AS501" s="140"/>
      <c r="AT501" s="140"/>
      <c r="AU501" s="140"/>
      <c r="AV501" s="140"/>
      <c r="AW501" s="140"/>
      <c r="AX501" s="140"/>
      <c r="AY501" s="140"/>
      <c r="AZ501" s="140"/>
      <c r="BA501" s="140"/>
      <c r="BB501" s="140"/>
      <c r="BC501" s="140"/>
      <c r="BD501" s="140"/>
      <c r="BE501" s="140"/>
      <c r="BF501" s="140"/>
      <c r="BG501" s="140"/>
      <c r="BH501" s="140"/>
      <c r="BI501" s="140"/>
      <c r="BJ501" s="140"/>
      <c r="BK501" s="140"/>
      <c r="BL501" s="140"/>
      <c r="BM501" s="140"/>
      <c r="BN501" s="140"/>
      <c r="BO501" s="140"/>
      <c r="BP501" s="140"/>
    </row>
    <row r="502" spans="1:68" x14ac:dyDescent="0.25">
      <c r="A502" s="140"/>
      <c r="B502" s="140"/>
      <c r="C502" s="140"/>
      <c r="D502" s="140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40"/>
      <c r="P502" s="140"/>
      <c r="Q502" s="140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C502" s="140"/>
      <c r="AD502" s="140"/>
      <c r="AE502" s="140"/>
      <c r="AF502" s="140"/>
      <c r="AG502" s="140"/>
      <c r="AH502" s="140"/>
      <c r="AI502" s="140"/>
      <c r="AJ502" s="140"/>
      <c r="AK502" s="140"/>
      <c r="AL502" s="140"/>
      <c r="AM502" s="140"/>
      <c r="AN502" s="140"/>
      <c r="AO502" s="140"/>
      <c r="AP502" s="140"/>
      <c r="AQ502" s="140"/>
      <c r="AR502" s="140"/>
      <c r="AS502" s="140"/>
      <c r="AT502" s="140"/>
      <c r="AU502" s="140"/>
      <c r="AV502" s="140"/>
      <c r="AW502" s="140"/>
      <c r="AX502" s="140"/>
      <c r="AY502" s="140"/>
      <c r="AZ502" s="140"/>
      <c r="BA502" s="140"/>
      <c r="BB502" s="140"/>
      <c r="BC502" s="140"/>
      <c r="BD502" s="140"/>
      <c r="BE502" s="140"/>
      <c r="BF502" s="140"/>
      <c r="BG502" s="140"/>
      <c r="BH502" s="140"/>
      <c r="BI502" s="140"/>
      <c r="BJ502" s="140"/>
      <c r="BK502" s="140"/>
      <c r="BL502" s="140"/>
      <c r="BM502" s="140"/>
      <c r="BN502" s="140"/>
      <c r="BO502" s="140"/>
      <c r="BP502" s="140"/>
    </row>
    <row r="503" spans="1:68" x14ac:dyDescent="0.25">
      <c r="A503" s="140"/>
      <c r="B503" s="140"/>
      <c r="C503" s="140"/>
      <c r="D503" s="140"/>
      <c r="E503" s="140"/>
      <c r="F503" s="140"/>
      <c r="G503" s="140"/>
      <c r="H503" s="140"/>
      <c r="I503" s="140"/>
      <c r="J503" s="140"/>
      <c r="K503" s="140"/>
      <c r="L503" s="140"/>
      <c r="M503" s="140"/>
      <c r="N503" s="140"/>
      <c r="O503" s="140"/>
      <c r="P503" s="140"/>
      <c r="Q503" s="140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C503" s="140"/>
      <c r="AD503" s="140"/>
      <c r="AE503" s="140"/>
      <c r="AF503" s="140"/>
      <c r="AG503" s="140"/>
      <c r="AH503" s="140"/>
      <c r="AI503" s="140"/>
      <c r="AJ503" s="140"/>
      <c r="AK503" s="140"/>
      <c r="AL503" s="140"/>
      <c r="AM503" s="140"/>
      <c r="AN503" s="140"/>
      <c r="AO503" s="140"/>
      <c r="AP503" s="140"/>
      <c r="AQ503" s="140"/>
      <c r="AR503" s="140"/>
      <c r="AS503" s="140"/>
      <c r="AT503" s="140"/>
      <c r="AU503" s="140"/>
      <c r="AV503" s="140"/>
      <c r="AW503" s="140"/>
      <c r="AX503" s="140"/>
      <c r="AY503" s="140"/>
      <c r="AZ503" s="140"/>
      <c r="BA503" s="140"/>
      <c r="BB503" s="140"/>
      <c r="BC503" s="140"/>
      <c r="BD503" s="140"/>
      <c r="BE503" s="140"/>
      <c r="BF503" s="140"/>
      <c r="BG503" s="140"/>
      <c r="BH503" s="140"/>
      <c r="BI503" s="140"/>
      <c r="BJ503" s="140"/>
      <c r="BK503" s="140"/>
      <c r="BL503" s="140"/>
      <c r="BM503" s="140"/>
      <c r="BN503" s="140"/>
      <c r="BO503" s="140"/>
      <c r="BP503" s="140"/>
    </row>
    <row r="504" spans="1:68" x14ac:dyDescent="0.25">
      <c r="A504" s="140"/>
      <c r="B504" s="140"/>
      <c r="C504" s="140"/>
      <c r="D504" s="140"/>
      <c r="E504" s="140"/>
      <c r="F504" s="140"/>
      <c r="G504" s="140"/>
      <c r="H504" s="140"/>
      <c r="I504" s="140"/>
      <c r="J504" s="140"/>
      <c r="K504" s="140"/>
      <c r="L504" s="140"/>
      <c r="M504" s="140"/>
      <c r="N504" s="140"/>
      <c r="O504" s="140"/>
      <c r="P504" s="140"/>
      <c r="Q504" s="140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C504" s="140"/>
      <c r="AD504" s="140"/>
      <c r="AE504" s="140"/>
      <c r="AF504" s="140"/>
      <c r="AG504" s="140"/>
      <c r="AH504" s="140"/>
      <c r="AI504" s="140"/>
      <c r="AJ504" s="140"/>
      <c r="AK504" s="140"/>
      <c r="AL504" s="140"/>
      <c r="AM504" s="140"/>
      <c r="AN504" s="140"/>
      <c r="AO504" s="140"/>
      <c r="AP504" s="140"/>
      <c r="AQ504" s="140"/>
      <c r="AR504" s="140"/>
      <c r="AS504" s="140"/>
      <c r="AT504" s="140"/>
      <c r="AU504" s="140"/>
      <c r="AV504" s="140"/>
      <c r="AW504" s="140"/>
      <c r="AX504" s="140"/>
      <c r="AY504" s="140"/>
      <c r="AZ504" s="140"/>
      <c r="BA504" s="140"/>
      <c r="BB504" s="140"/>
      <c r="BC504" s="140"/>
      <c r="BD504" s="140"/>
      <c r="BE504" s="140"/>
      <c r="BF504" s="140"/>
      <c r="BG504" s="140"/>
      <c r="BH504" s="140"/>
      <c r="BI504" s="140"/>
      <c r="BJ504" s="140"/>
      <c r="BK504" s="140"/>
      <c r="BL504" s="140"/>
      <c r="BM504" s="140"/>
      <c r="BN504" s="140"/>
      <c r="BO504" s="140"/>
      <c r="BP504" s="140"/>
    </row>
    <row r="505" spans="1:68" x14ac:dyDescent="0.25">
      <c r="A505" s="140"/>
      <c r="B505" s="140"/>
      <c r="C505" s="140"/>
      <c r="D505" s="140"/>
      <c r="E505" s="140"/>
      <c r="F505" s="140"/>
      <c r="G505" s="140"/>
      <c r="H505" s="140"/>
      <c r="I505" s="140"/>
      <c r="J505" s="140"/>
      <c r="K505" s="140"/>
      <c r="L505" s="140"/>
      <c r="M505" s="140"/>
      <c r="N505" s="140"/>
      <c r="O505" s="140"/>
      <c r="P505" s="140"/>
      <c r="Q505" s="140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C505" s="140"/>
      <c r="AD505" s="140"/>
      <c r="AE505" s="140"/>
      <c r="AF505" s="140"/>
      <c r="AG505" s="140"/>
      <c r="AH505" s="140"/>
      <c r="AI505" s="140"/>
      <c r="AJ505" s="140"/>
      <c r="AK505" s="140"/>
      <c r="AL505" s="140"/>
      <c r="AM505" s="140"/>
      <c r="AN505" s="140"/>
      <c r="AO505" s="140"/>
      <c r="AP505" s="140"/>
      <c r="AQ505" s="140"/>
      <c r="AR505" s="140"/>
      <c r="AS505" s="140"/>
      <c r="AT505" s="140"/>
      <c r="AU505" s="140"/>
      <c r="AV505" s="140"/>
      <c r="AW505" s="140"/>
      <c r="AX505" s="140"/>
      <c r="AY505" s="140"/>
      <c r="AZ505" s="140"/>
      <c r="BA505" s="140"/>
      <c r="BB505" s="140"/>
      <c r="BC505" s="140"/>
      <c r="BD505" s="140"/>
      <c r="BE505" s="140"/>
      <c r="BF505" s="140"/>
      <c r="BG505" s="140"/>
      <c r="BH505" s="140"/>
      <c r="BI505" s="140"/>
      <c r="BJ505" s="140"/>
      <c r="BK505" s="140"/>
      <c r="BL505" s="140"/>
      <c r="BM505" s="140"/>
      <c r="BN505" s="140"/>
      <c r="BO505" s="140"/>
      <c r="BP505" s="140"/>
    </row>
    <row r="506" spans="1:68" x14ac:dyDescent="0.25">
      <c r="A506" s="140"/>
      <c r="B506" s="140"/>
      <c r="C506" s="140"/>
      <c r="D506" s="140"/>
      <c r="E506" s="140"/>
      <c r="F506" s="140"/>
      <c r="G506" s="140"/>
      <c r="H506" s="140"/>
      <c r="I506" s="140"/>
      <c r="J506" s="140"/>
      <c r="K506" s="140"/>
      <c r="L506" s="140"/>
      <c r="M506" s="140"/>
      <c r="N506" s="140"/>
      <c r="O506" s="140"/>
      <c r="P506" s="140"/>
      <c r="Q506" s="140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C506" s="140"/>
      <c r="AD506" s="140"/>
      <c r="AE506" s="140"/>
      <c r="AF506" s="140"/>
      <c r="AG506" s="140"/>
      <c r="AH506" s="140"/>
      <c r="AI506" s="140"/>
      <c r="AJ506" s="140"/>
      <c r="AK506" s="140"/>
      <c r="AL506" s="140"/>
      <c r="AM506" s="140"/>
      <c r="AN506" s="140"/>
      <c r="AO506" s="140"/>
      <c r="AP506" s="140"/>
      <c r="AQ506" s="140"/>
      <c r="AR506" s="140"/>
      <c r="AS506" s="140"/>
      <c r="AT506" s="140"/>
      <c r="AU506" s="140"/>
      <c r="AV506" s="140"/>
      <c r="AW506" s="140"/>
      <c r="AX506" s="140"/>
      <c r="AY506" s="140"/>
      <c r="AZ506" s="140"/>
      <c r="BA506" s="140"/>
      <c r="BB506" s="140"/>
      <c r="BC506" s="140"/>
      <c r="BD506" s="140"/>
      <c r="BE506" s="140"/>
      <c r="BF506" s="140"/>
      <c r="BG506" s="140"/>
      <c r="BH506" s="140"/>
      <c r="BI506" s="140"/>
      <c r="BJ506" s="140"/>
      <c r="BK506" s="140"/>
      <c r="BL506" s="140"/>
      <c r="BM506" s="140"/>
      <c r="BN506" s="140"/>
      <c r="BO506" s="140"/>
      <c r="BP506" s="140"/>
    </row>
    <row r="507" spans="1:68" x14ac:dyDescent="0.25">
      <c r="A507" s="140"/>
      <c r="B507" s="140"/>
      <c r="C507" s="140"/>
      <c r="D507" s="140"/>
      <c r="E507" s="140"/>
      <c r="F507" s="140"/>
      <c r="G507" s="140"/>
      <c r="H507" s="140"/>
      <c r="I507" s="140"/>
      <c r="J507" s="140"/>
      <c r="K507" s="140"/>
      <c r="L507" s="140"/>
      <c r="M507" s="140"/>
      <c r="N507" s="140"/>
      <c r="O507" s="140"/>
      <c r="P507" s="140"/>
      <c r="Q507" s="140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C507" s="140"/>
      <c r="AD507" s="140"/>
      <c r="AE507" s="140"/>
      <c r="AF507" s="140"/>
      <c r="AG507" s="140"/>
      <c r="AH507" s="140"/>
      <c r="AI507" s="140"/>
      <c r="AJ507" s="140"/>
      <c r="AK507" s="140"/>
      <c r="AL507" s="140"/>
      <c r="AM507" s="140"/>
      <c r="AN507" s="140"/>
      <c r="AO507" s="140"/>
      <c r="AP507" s="140"/>
      <c r="AQ507" s="140"/>
      <c r="AR507" s="140"/>
      <c r="AS507" s="140"/>
      <c r="AT507" s="140"/>
      <c r="AU507" s="140"/>
      <c r="AV507" s="140"/>
      <c r="AW507" s="140"/>
      <c r="AX507" s="140"/>
      <c r="AY507" s="140"/>
      <c r="AZ507" s="140"/>
      <c r="BA507" s="140"/>
      <c r="BB507" s="140"/>
      <c r="BC507" s="140"/>
      <c r="BD507" s="140"/>
      <c r="BE507" s="140"/>
      <c r="BF507" s="140"/>
      <c r="BG507" s="140"/>
      <c r="BH507" s="140"/>
      <c r="BI507" s="140"/>
      <c r="BJ507" s="140"/>
      <c r="BK507" s="140"/>
      <c r="BL507" s="140"/>
      <c r="BM507" s="140"/>
      <c r="BN507" s="140"/>
      <c r="BO507" s="140"/>
      <c r="BP507" s="140"/>
    </row>
    <row r="508" spans="1:68" x14ac:dyDescent="0.25">
      <c r="A508" s="140"/>
      <c r="B508" s="140"/>
      <c r="C508" s="140"/>
      <c r="D508" s="140"/>
      <c r="E508" s="140"/>
      <c r="F508" s="140"/>
      <c r="G508" s="140"/>
      <c r="H508" s="140"/>
      <c r="I508" s="140"/>
      <c r="J508" s="140"/>
      <c r="K508" s="140"/>
      <c r="L508" s="140"/>
      <c r="M508" s="140"/>
      <c r="N508" s="140"/>
      <c r="O508" s="140"/>
      <c r="P508" s="140"/>
      <c r="Q508" s="140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C508" s="140"/>
      <c r="AD508" s="140"/>
      <c r="AE508" s="140"/>
      <c r="AF508" s="140"/>
      <c r="AG508" s="140"/>
      <c r="AH508" s="140"/>
      <c r="AI508" s="140"/>
      <c r="AJ508" s="140"/>
      <c r="AK508" s="140"/>
      <c r="AL508" s="140"/>
      <c r="AM508" s="140"/>
      <c r="AN508" s="140"/>
      <c r="AO508" s="140"/>
      <c r="AP508" s="140"/>
      <c r="AQ508" s="140"/>
      <c r="AR508" s="140"/>
      <c r="AS508" s="140"/>
      <c r="AT508" s="140"/>
      <c r="AU508" s="140"/>
      <c r="AV508" s="140"/>
      <c r="AW508" s="140"/>
      <c r="AX508" s="140"/>
      <c r="AY508" s="140"/>
      <c r="AZ508" s="140"/>
      <c r="BA508" s="140"/>
      <c r="BB508" s="140"/>
      <c r="BC508" s="140"/>
      <c r="BD508" s="140"/>
      <c r="BE508" s="140"/>
      <c r="BF508" s="140"/>
      <c r="BG508" s="140"/>
      <c r="BH508" s="140"/>
      <c r="BI508" s="140"/>
      <c r="BJ508" s="140"/>
      <c r="BK508" s="140"/>
      <c r="BL508" s="140"/>
      <c r="BM508" s="140"/>
      <c r="BN508" s="140"/>
      <c r="BO508" s="140"/>
      <c r="BP508" s="140"/>
    </row>
    <row r="509" spans="1:68" x14ac:dyDescent="0.25">
      <c r="A509" s="140"/>
      <c r="B509" s="140"/>
      <c r="C509" s="140"/>
      <c r="D509" s="140"/>
      <c r="E509" s="140"/>
      <c r="F509" s="140"/>
      <c r="G509" s="140"/>
      <c r="H509" s="140"/>
      <c r="I509" s="140"/>
      <c r="J509" s="140"/>
      <c r="K509" s="140"/>
      <c r="L509" s="140"/>
      <c r="M509" s="140"/>
      <c r="N509" s="140"/>
      <c r="O509" s="140"/>
      <c r="P509" s="140"/>
      <c r="Q509" s="140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C509" s="140"/>
      <c r="AD509" s="140"/>
      <c r="AE509" s="140"/>
      <c r="AF509" s="140"/>
      <c r="AG509" s="140"/>
      <c r="AH509" s="140"/>
      <c r="AI509" s="140"/>
      <c r="AJ509" s="140"/>
      <c r="AK509" s="140"/>
      <c r="AL509" s="140"/>
      <c r="AM509" s="140"/>
      <c r="AN509" s="140"/>
      <c r="AO509" s="140"/>
      <c r="AP509" s="140"/>
      <c r="AQ509" s="140"/>
      <c r="AR509" s="140"/>
      <c r="AS509" s="140"/>
      <c r="AT509" s="140"/>
      <c r="AU509" s="140"/>
      <c r="AV509" s="140"/>
      <c r="AW509" s="140"/>
      <c r="AX509" s="140"/>
      <c r="AY509" s="140"/>
      <c r="AZ509" s="140"/>
      <c r="BA509" s="140"/>
      <c r="BB509" s="140"/>
      <c r="BC509" s="140"/>
      <c r="BD509" s="140"/>
      <c r="BE509" s="140"/>
      <c r="BF509" s="140"/>
      <c r="BG509" s="140"/>
      <c r="BH509" s="140"/>
      <c r="BI509" s="140"/>
      <c r="BJ509" s="140"/>
      <c r="BK509" s="140"/>
      <c r="BL509" s="140"/>
      <c r="BM509" s="140"/>
      <c r="BN509" s="140"/>
      <c r="BO509" s="140"/>
      <c r="BP509" s="140"/>
    </row>
    <row r="510" spans="1:68" x14ac:dyDescent="0.25">
      <c r="A510" s="140"/>
      <c r="B510" s="140"/>
      <c r="C510" s="140"/>
      <c r="D510" s="140"/>
      <c r="E510" s="140"/>
      <c r="F510" s="140"/>
      <c r="G510" s="140"/>
      <c r="H510" s="140"/>
      <c r="I510" s="140"/>
      <c r="J510" s="140"/>
      <c r="K510" s="140"/>
      <c r="L510" s="140"/>
      <c r="M510" s="140"/>
      <c r="N510" s="140"/>
      <c r="O510" s="140"/>
      <c r="P510" s="140"/>
      <c r="Q510" s="140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C510" s="140"/>
      <c r="AD510" s="140"/>
      <c r="AE510" s="140"/>
      <c r="AF510" s="140"/>
      <c r="AG510" s="140"/>
      <c r="AH510" s="140"/>
      <c r="AI510" s="140"/>
      <c r="AJ510" s="140"/>
      <c r="AK510" s="140"/>
      <c r="AL510" s="140"/>
      <c r="AM510" s="140"/>
      <c r="AN510" s="140"/>
      <c r="AO510" s="140"/>
      <c r="AP510" s="140"/>
      <c r="AQ510" s="140"/>
      <c r="AR510" s="140"/>
      <c r="AS510" s="140"/>
      <c r="AT510" s="140"/>
      <c r="AU510" s="140"/>
      <c r="AV510" s="140"/>
      <c r="AW510" s="140"/>
      <c r="AX510" s="140"/>
      <c r="AY510" s="140"/>
      <c r="AZ510" s="140"/>
      <c r="BA510" s="140"/>
      <c r="BB510" s="140"/>
      <c r="BC510" s="140"/>
      <c r="BD510" s="140"/>
      <c r="BE510" s="140"/>
      <c r="BF510" s="140"/>
      <c r="BG510" s="140"/>
      <c r="BH510" s="140"/>
      <c r="BI510" s="140"/>
      <c r="BJ510" s="140"/>
      <c r="BK510" s="140"/>
      <c r="BL510" s="140"/>
      <c r="BM510" s="140"/>
      <c r="BN510" s="140"/>
      <c r="BO510" s="140"/>
      <c r="BP510" s="140"/>
    </row>
    <row r="511" spans="1:68" x14ac:dyDescent="0.25">
      <c r="A511" s="140"/>
      <c r="B511" s="140"/>
      <c r="C511" s="140"/>
      <c r="D511" s="140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40"/>
      <c r="P511" s="140"/>
      <c r="Q511" s="140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C511" s="140"/>
      <c r="AD511" s="140"/>
      <c r="AE511" s="140"/>
      <c r="AF511" s="140"/>
      <c r="AG511" s="140"/>
      <c r="AH511" s="140"/>
      <c r="AI511" s="140"/>
      <c r="AJ511" s="140"/>
      <c r="AK511" s="140"/>
      <c r="AL511" s="140"/>
      <c r="AM511" s="140"/>
      <c r="AN511" s="140"/>
      <c r="AO511" s="140"/>
      <c r="AP511" s="140"/>
      <c r="AQ511" s="140"/>
      <c r="AR511" s="140"/>
      <c r="AS511" s="140"/>
      <c r="AT511" s="140"/>
      <c r="AU511" s="140"/>
      <c r="AV511" s="140"/>
      <c r="AW511" s="140"/>
      <c r="AX511" s="140"/>
      <c r="AY511" s="140"/>
      <c r="AZ511" s="140"/>
      <c r="BA511" s="140"/>
      <c r="BB511" s="140"/>
      <c r="BC511" s="140"/>
      <c r="BD511" s="140"/>
      <c r="BE511" s="140"/>
      <c r="BF511" s="140"/>
      <c r="BG511" s="140"/>
      <c r="BH511" s="140"/>
      <c r="BI511" s="140"/>
      <c r="BJ511" s="140"/>
      <c r="BK511" s="140"/>
      <c r="BL511" s="140"/>
      <c r="BM511" s="140"/>
      <c r="BN511" s="140"/>
      <c r="BO511" s="140"/>
      <c r="BP511" s="140"/>
    </row>
    <row r="512" spans="1:68" x14ac:dyDescent="0.25">
      <c r="A512" s="140"/>
      <c r="B512" s="140"/>
      <c r="C512" s="140"/>
      <c r="D512" s="140"/>
      <c r="E512" s="140"/>
      <c r="F512" s="140"/>
      <c r="G512" s="140"/>
      <c r="H512" s="140"/>
      <c r="I512" s="140"/>
      <c r="J512" s="140"/>
      <c r="K512" s="140"/>
      <c r="L512" s="140"/>
      <c r="M512" s="140"/>
      <c r="N512" s="140"/>
      <c r="O512" s="140"/>
      <c r="P512" s="140"/>
      <c r="Q512" s="140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C512" s="140"/>
      <c r="AD512" s="140"/>
      <c r="AE512" s="140"/>
      <c r="AF512" s="140"/>
      <c r="AG512" s="140"/>
      <c r="AH512" s="140"/>
      <c r="AI512" s="140"/>
      <c r="AJ512" s="140"/>
      <c r="AK512" s="140"/>
      <c r="AL512" s="140"/>
      <c r="AM512" s="140"/>
      <c r="AN512" s="140"/>
      <c r="AO512" s="140"/>
      <c r="AP512" s="140"/>
      <c r="AQ512" s="140"/>
      <c r="AR512" s="140"/>
      <c r="AS512" s="140"/>
      <c r="AT512" s="140"/>
      <c r="AU512" s="140"/>
      <c r="AV512" s="140"/>
      <c r="AW512" s="140"/>
      <c r="AX512" s="140"/>
      <c r="AY512" s="140"/>
      <c r="AZ512" s="140"/>
      <c r="BA512" s="140"/>
      <c r="BB512" s="140"/>
      <c r="BC512" s="140"/>
      <c r="BD512" s="140"/>
      <c r="BE512" s="140"/>
      <c r="BF512" s="140"/>
      <c r="BG512" s="140"/>
      <c r="BH512" s="140"/>
      <c r="BI512" s="140"/>
      <c r="BJ512" s="140"/>
      <c r="BK512" s="140"/>
      <c r="BL512" s="140"/>
      <c r="BM512" s="140"/>
      <c r="BN512" s="140"/>
      <c r="BO512" s="140"/>
      <c r="BP512" s="140"/>
    </row>
    <row r="513" spans="1:68" x14ac:dyDescent="0.25">
      <c r="A513" s="140"/>
      <c r="B513" s="140"/>
      <c r="C513" s="140"/>
      <c r="D513" s="140"/>
      <c r="E513" s="140"/>
      <c r="F513" s="140"/>
      <c r="G513" s="140"/>
      <c r="H513" s="140"/>
      <c r="I513" s="140"/>
      <c r="J513" s="140"/>
      <c r="K513" s="140"/>
      <c r="L513" s="140"/>
      <c r="M513" s="140"/>
      <c r="N513" s="140"/>
      <c r="O513" s="140"/>
      <c r="P513" s="140"/>
      <c r="Q513" s="140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C513" s="140"/>
      <c r="AD513" s="140"/>
      <c r="AE513" s="140"/>
      <c r="AF513" s="140"/>
      <c r="AG513" s="140"/>
      <c r="AH513" s="140"/>
      <c r="AI513" s="140"/>
      <c r="AJ513" s="140"/>
      <c r="AK513" s="140"/>
      <c r="AL513" s="140"/>
      <c r="AM513" s="140"/>
      <c r="AN513" s="140"/>
      <c r="AO513" s="140"/>
      <c r="AP513" s="140"/>
      <c r="AQ513" s="140"/>
      <c r="AR513" s="140"/>
      <c r="AS513" s="140"/>
      <c r="AT513" s="140"/>
      <c r="AU513" s="140"/>
      <c r="AV513" s="140"/>
      <c r="AW513" s="140"/>
      <c r="AX513" s="140"/>
      <c r="AY513" s="140"/>
      <c r="AZ513" s="140"/>
      <c r="BA513" s="140"/>
      <c r="BB513" s="140"/>
      <c r="BC513" s="140"/>
      <c r="BD513" s="140"/>
      <c r="BE513" s="140"/>
      <c r="BF513" s="140"/>
      <c r="BG513" s="140"/>
      <c r="BH513" s="140"/>
      <c r="BI513" s="140"/>
      <c r="BJ513" s="140"/>
      <c r="BK513" s="140"/>
      <c r="BL513" s="140"/>
      <c r="BM513" s="140"/>
      <c r="BN513" s="140"/>
      <c r="BO513" s="140"/>
      <c r="BP513" s="140"/>
    </row>
    <row r="514" spans="1:68" x14ac:dyDescent="0.25">
      <c r="A514" s="140"/>
      <c r="B514" s="140"/>
      <c r="C514" s="140"/>
      <c r="D514" s="140"/>
      <c r="E514" s="140"/>
      <c r="F514" s="140"/>
      <c r="G514" s="140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C514" s="140"/>
      <c r="AD514" s="140"/>
      <c r="AE514" s="140"/>
      <c r="AF514" s="140"/>
      <c r="AG514" s="140"/>
      <c r="AH514" s="140"/>
      <c r="AI514" s="140"/>
      <c r="AJ514" s="140"/>
      <c r="AK514" s="140"/>
      <c r="AL514" s="140"/>
      <c r="AM514" s="140"/>
      <c r="AN514" s="140"/>
      <c r="AO514" s="140"/>
      <c r="AP514" s="140"/>
      <c r="AQ514" s="140"/>
      <c r="AR514" s="140"/>
      <c r="AS514" s="140"/>
      <c r="AT514" s="140"/>
      <c r="AU514" s="140"/>
      <c r="AV514" s="140"/>
      <c r="AW514" s="140"/>
      <c r="AX514" s="140"/>
      <c r="AY514" s="140"/>
      <c r="AZ514" s="140"/>
      <c r="BA514" s="140"/>
      <c r="BB514" s="140"/>
      <c r="BC514" s="140"/>
      <c r="BD514" s="140"/>
      <c r="BE514" s="140"/>
      <c r="BF514" s="140"/>
      <c r="BG514" s="140"/>
      <c r="BH514" s="140"/>
      <c r="BI514" s="140"/>
      <c r="BJ514" s="140"/>
      <c r="BK514" s="140"/>
      <c r="BL514" s="140"/>
      <c r="BM514" s="140"/>
      <c r="BN514" s="140"/>
      <c r="BO514" s="140"/>
      <c r="BP514" s="140"/>
    </row>
    <row r="515" spans="1:68" x14ac:dyDescent="0.25">
      <c r="A515" s="140"/>
      <c r="B515" s="140"/>
      <c r="C515" s="140"/>
      <c r="D515" s="140"/>
      <c r="E515" s="140"/>
      <c r="F515" s="140"/>
      <c r="G515" s="140"/>
      <c r="H515" s="140"/>
      <c r="I515" s="140"/>
      <c r="J515" s="140"/>
      <c r="K515" s="140"/>
      <c r="L515" s="140"/>
      <c r="M515" s="140"/>
      <c r="N515" s="140"/>
      <c r="O515" s="140"/>
      <c r="P515" s="140"/>
      <c r="Q515" s="140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C515" s="140"/>
      <c r="AD515" s="140"/>
      <c r="AE515" s="140"/>
      <c r="AF515" s="140"/>
      <c r="AG515" s="140"/>
      <c r="AH515" s="140"/>
      <c r="AI515" s="140"/>
      <c r="AJ515" s="140"/>
      <c r="AK515" s="140"/>
      <c r="AL515" s="140"/>
      <c r="AM515" s="140"/>
      <c r="AN515" s="140"/>
      <c r="AO515" s="140"/>
      <c r="AP515" s="140"/>
      <c r="AQ515" s="140"/>
      <c r="AR515" s="140"/>
      <c r="AS515" s="140"/>
      <c r="AT515" s="140"/>
      <c r="AU515" s="140"/>
      <c r="AV515" s="140"/>
      <c r="AW515" s="140"/>
      <c r="AX515" s="140"/>
      <c r="AY515" s="140"/>
      <c r="AZ515" s="140"/>
      <c r="BA515" s="140"/>
      <c r="BB515" s="140"/>
      <c r="BC515" s="140"/>
      <c r="BD515" s="140"/>
      <c r="BE515" s="140"/>
      <c r="BF515" s="140"/>
      <c r="BG515" s="140"/>
      <c r="BH515" s="140"/>
      <c r="BI515" s="140"/>
      <c r="BJ515" s="140"/>
      <c r="BK515" s="140"/>
      <c r="BL515" s="140"/>
      <c r="BM515" s="140"/>
      <c r="BN515" s="140"/>
      <c r="BO515" s="140"/>
      <c r="BP515" s="140"/>
    </row>
    <row r="516" spans="1:68" x14ac:dyDescent="0.25">
      <c r="A516" s="140"/>
      <c r="B516" s="140"/>
      <c r="C516" s="140"/>
      <c r="D516" s="140"/>
      <c r="E516" s="140"/>
      <c r="F516" s="140"/>
      <c r="G516" s="140"/>
      <c r="H516" s="140"/>
      <c r="I516" s="140"/>
      <c r="J516" s="140"/>
      <c r="K516" s="140"/>
      <c r="L516" s="140"/>
      <c r="M516" s="140"/>
      <c r="N516" s="140"/>
      <c r="O516" s="140"/>
      <c r="P516" s="140"/>
      <c r="Q516" s="140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C516" s="140"/>
      <c r="AD516" s="140"/>
      <c r="AE516" s="140"/>
      <c r="AF516" s="140"/>
      <c r="AG516" s="140"/>
      <c r="AH516" s="140"/>
      <c r="AI516" s="140"/>
      <c r="AJ516" s="140"/>
      <c r="AK516" s="140"/>
      <c r="AL516" s="140"/>
      <c r="AM516" s="140"/>
      <c r="AN516" s="140"/>
      <c r="AO516" s="140"/>
      <c r="AP516" s="140"/>
      <c r="AQ516" s="140"/>
      <c r="AR516" s="140"/>
      <c r="AS516" s="140"/>
      <c r="AT516" s="140"/>
      <c r="AU516" s="140"/>
      <c r="AV516" s="140"/>
      <c r="AW516" s="140"/>
      <c r="AX516" s="140"/>
      <c r="AY516" s="140"/>
      <c r="AZ516" s="140"/>
      <c r="BA516" s="140"/>
      <c r="BB516" s="140"/>
      <c r="BC516" s="140"/>
      <c r="BD516" s="140"/>
      <c r="BE516" s="140"/>
      <c r="BF516" s="140"/>
      <c r="BG516" s="140"/>
      <c r="BH516" s="140"/>
      <c r="BI516" s="140"/>
      <c r="BJ516" s="140"/>
      <c r="BK516" s="140"/>
      <c r="BL516" s="140"/>
      <c r="BM516" s="140"/>
      <c r="BN516" s="140"/>
      <c r="BO516" s="140"/>
      <c r="BP516" s="140"/>
    </row>
    <row r="517" spans="1:68" x14ac:dyDescent="0.25">
      <c r="A517" s="140"/>
      <c r="B517" s="140"/>
      <c r="C517" s="140"/>
      <c r="D517" s="140"/>
      <c r="E517" s="140"/>
      <c r="F517" s="140"/>
      <c r="G517" s="140"/>
      <c r="H517" s="140"/>
      <c r="I517" s="140"/>
      <c r="J517" s="140"/>
      <c r="K517" s="140"/>
      <c r="L517" s="140"/>
      <c r="M517" s="140"/>
      <c r="N517" s="140"/>
      <c r="O517" s="140"/>
      <c r="P517" s="140"/>
      <c r="Q517" s="140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C517" s="140"/>
      <c r="AD517" s="140"/>
      <c r="AE517" s="140"/>
      <c r="AF517" s="140"/>
      <c r="AG517" s="140"/>
      <c r="AH517" s="140"/>
      <c r="AI517" s="140"/>
      <c r="AJ517" s="140"/>
      <c r="AK517" s="140"/>
      <c r="AL517" s="140"/>
      <c r="AM517" s="140"/>
      <c r="AN517" s="140"/>
      <c r="AO517" s="140"/>
      <c r="AP517" s="140"/>
      <c r="AQ517" s="140"/>
      <c r="AR517" s="140"/>
      <c r="AS517" s="140"/>
      <c r="AT517" s="140"/>
      <c r="AU517" s="140"/>
      <c r="AV517" s="140"/>
      <c r="AW517" s="140"/>
      <c r="AX517" s="140"/>
      <c r="AY517" s="140"/>
      <c r="AZ517" s="140"/>
      <c r="BA517" s="140"/>
      <c r="BB517" s="140"/>
      <c r="BC517" s="140"/>
      <c r="BD517" s="140"/>
      <c r="BE517" s="140"/>
      <c r="BF517" s="140"/>
      <c r="BG517" s="140"/>
      <c r="BH517" s="140"/>
      <c r="BI517" s="140"/>
      <c r="BJ517" s="140"/>
      <c r="BK517" s="140"/>
      <c r="BL517" s="140"/>
      <c r="BM517" s="140"/>
      <c r="BN517" s="140"/>
      <c r="BO517" s="140"/>
      <c r="BP517" s="140"/>
    </row>
    <row r="518" spans="1:68" x14ac:dyDescent="0.25">
      <c r="A518" s="140"/>
      <c r="B518" s="140"/>
      <c r="C518" s="140"/>
      <c r="D518" s="140"/>
      <c r="E518" s="140"/>
      <c r="F518" s="140"/>
      <c r="G518" s="140"/>
      <c r="H518" s="140"/>
      <c r="I518" s="140"/>
      <c r="J518" s="140"/>
      <c r="K518" s="140"/>
      <c r="L518" s="140"/>
      <c r="M518" s="140"/>
      <c r="N518" s="140"/>
      <c r="O518" s="140"/>
      <c r="P518" s="140"/>
      <c r="Q518" s="140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C518" s="140"/>
      <c r="AD518" s="140"/>
      <c r="AE518" s="140"/>
      <c r="AF518" s="140"/>
      <c r="AG518" s="140"/>
      <c r="AH518" s="140"/>
      <c r="AI518" s="140"/>
      <c r="AJ518" s="140"/>
      <c r="AK518" s="140"/>
      <c r="AL518" s="140"/>
      <c r="AM518" s="140"/>
      <c r="AN518" s="140"/>
      <c r="AO518" s="140"/>
      <c r="AP518" s="140"/>
      <c r="AQ518" s="140"/>
      <c r="AR518" s="140"/>
      <c r="AS518" s="140"/>
      <c r="AT518" s="140"/>
      <c r="AU518" s="140"/>
      <c r="AV518" s="140"/>
      <c r="AW518" s="140"/>
      <c r="AX518" s="140"/>
      <c r="AY518" s="140"/>
      <c r="AZ518" s="140"/>
      <c r="BA518" s="140"/>
      <c r="BB518" s="140"/>
      <c r="BC518" s="140"/>
      <c r="BD518" s="140"/>
      <c r="BE518" s="140"/>
      <c r="BF518" s="140"/>
      <c r="BG518" s="140"/>
      <c r="BH518" s="140"/>
      <c r="BI518" s="140"/>
      <c r="BJ518" s="140"/>
      <c r="BK518" s="140"/>
      <c r="BL518" s="140"/>
      <c r="BM518" s="140"/>
      <c r="BN518" s="140"/>
      <c r="BO518" s="140"/>
      <c r="BP518" s="140"/>
    </row>
    <row r="519" spans="1:68" x14ac:dyDescent="0.25">
      <c r="A519" s="140"/>
      <c r="B519" s="140"/>
      <c r="C519" s="140"/>
      <c r="D519" s="140"/>
      <c r="E519" s="140"/>
      <c r="F519" s="140"/>
      <c r="G519" s="140"/>
      <c r="H519" s="140"/>
      <c r="I519" s="140"/>
      <c r="J519" s="140"/>
      <c r="K519" s="140"/>
      <c r="L519" s="140"/>
      <c r="M519" s="140"/>
      <c r="N519" s="140"/>
      <c r="O519" s="140"/>
      <c r="P519" s="140"/>
      <c r="Q519" s="140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C519" s="140"/>
      <c r="AD519" s="140"/>
      <c r="AE519" s="140"/>
      <c r="AF519" s="140"/>
      <c r="AG519" s="140"/>
      <c r="AH519" s="140"/>
      <c r="AI519" s="140"/>
      <c r="AJ519" s="140"/>
      <c r="AK519" s="140"/>
      <c r="AL519" s="140"/>
      <c r="AM519" s="140"/>
      <c r="AN519" s="140"/>
      <c r="AO519" s="140"/>
      <c r="AP519" s="140"/>
      <c r="AQ519" s="140"/>
      <c r="AR519" s="140"/>
      <c r="AS519" s="140"/>
      <c r="AT519" s="140"/>
      <c r="AU519" s="140"/>
      <c r="AV519" s="140"/>
      <c r="AW519" s="140"/>
      <c r="AX519" s="140"/>
      <c r="AY519" s="140"/>
      <c r="AZ519" s="140"/>
      <c r="BA519" s="140"/>
      <c r="BB519" s="140"/>
      <c r="BC519" s="140"/>
      <c r="BD519" s="140"/>
      <c r="BE519" s="140"/>
      <c r="BF519" s="140"/>
      <c r="BG519" s="140"/>
      <c r="BH519" s="140"/>
      <c r="BI519" s="140"/>
      <c r="BJ519" s="140"/>
      <c r="BK519" s="140"/>
      <c r="BL519" s="140"/>
      <c r="BM519" s="140"/>
      <c r="BN519" s="140"/>
      <c r="BO519" s="140"/>
      <c r="BP519" s="140"/>
    </row>
    <row r="520" spans="1:68" x14ac:dyDescent="0.25">
      <c r="A520" s="140"/>
      <c r="B520" s="140"/>
      <c r="C520" s="140"/>
      <c r="D520" s="140"/>
      <c r="E520" s="140"/>
      <c r="F520" s="140"/>
      <c r="G520" s="140"/>
      <c r="H520" s="140"/>
      <c r="I520" s="140"/>
      <c r="J520" s="140"/>
      <c r="K520" s="140"/>
      <c r="L520" s="140"/>
      <c r="M520" s="140"/>
      <c r="N520" s="140"/>
      <c r="O520" s="140"/>
      <c r="P520" s="140"/>
      <c r="Q520" s="140"/>
      <c r="R520" s="140"/>
      <c r="S520" s="140"/>
      <c r="T520" s="140"/>
      <c r="U520" s="140"/>
      <c r="V520" s="140"/>
      <c r="W520" s="140"/>
      <c r="X520" s="140"/>
      <c r="Y520" s="140"/>
      <c r="Z520" s="140"/>
      <c r="AA520" s="140"/>
      <c r="AB520" s="140"/>
      <c r="AC520" s="140"/>
      <c r="AD520" s="140"/>
      <c r="AE520" s="140"/>
      <c r="AF520" s="140"/>
      <c r="AG520" s="140"/>
      <c r="AH520" s="140"/>
      <c r="AI520" s="140"/>
      <c r="AJ520" s="140"/>
      <c r="AK520" s="140"/>
      <c r="AL520" s="140"/>
      <c r="AM520" s="140"/>
      <c r="AN520" s="140"/>
      <c r="AO520" s="140"/>
      <c r="AP520" s="140"/>
      <c r="AQ520" s="140"/>
      <c r="AR520" s="140"/>
      <c r="AS520" s="140"/>
      <c r="AT520" s="140"/>
      <c r="AU520" s="140"/>
      <c r="AV520" s="140"/>
      <c r="AW520" s="140"/>
      <c r="AX520" s="140"/>
      <c r="AY520" s="140"/>
      <c r="AZ520" s="140"/>
      <c r="BA520" s="140"/>
      <c r="BB520" s="140"/>
      <c r="BC520" s="140"/>
      <c r="BD520" s="140"/>
      <c r="BE520" s="140"/>
      <c r="BF520" s="140"/>
      <c r="BG520" s="140"/>
      <c r="BH520" s="140"/>
      <c r="BI520" s="140"/>
      <c r="BJ520" s="140"/>
      <c r="BK520" s="140"/>
      <c r="BL520" s="140"/>
      <c r="BM520" s="140"/>
      <c r="BN520" s="140"/>
      <c r="BO520" s="140"/>
      <c r="BP520" s="140"/>
    </row>
    <row r="521" spans="1:68" x14ac:dyDescent="0.25">
      <c r="A521" s="140"/>
      <c r="B521" s="140"/>
      <c r="C521" s="140"/>
      <c r="D521" s="140"/>
      <c r="E521" s="140"/>
      <c r="F521" s="140"/>
      <c r="G521" s="140"/>
      <c r="H521" s="140"/>
      <c r="I521" s="140"/>
      <c r="J521" s="140"/>
      <c r="K521" s="140"/>
      <c r="L521" s="140"/>
      <c r="M521" s="140"/>
      <c r="N521" s="140"/>
      <c r="O521" s="140"/>
      <c r="P521" s="140"/>
      <c r="Q521" s="140"/>
      <c r="R521" s="140"/>
      <c r="S521" s="140"/>
      <c r="T521" s="140"/>
      <c r="U521" s="140"/>
      <c r="V521" s="140"/>
      <c r="W521" s="140"/>
      <c r="X521" s="140"/>
      <c r="Y521" s="140"/>
      <c r="Z521" s="140"/>
      <c r="AA521" s="140"/>
      <c r="AB521" s="140"/>
      <c r="AC521" s="140"/>
      <c r="AD521" s="140"/>
      <c r="AE521" s="140"/>
      <c r="AF521" s="140"/>
      <c r="AG521" s="140"/>
      <c r="AH521" s="140"/>
      <c r="AI521" s="140"/>
      <c r="AJ521" s="140"/>
      <c r="AK521" s="140"/>
      <c r="AL521" s="140"/>
      <c r="AM521" s="140"/>
      <c r="AN521" s="140"/>
      <c r="AO521" s="140"/>
      <c r="AP521" s="140"/>
      <c r="AQ521" s="140"/>
      <c r="AR521" s="140"/>
      <c r="AS521" s="140"/>
      <c r="AT521" s="140"/>
      <c r="AU521" s="140"/>
      <c r="AV521" s="140"/>
      <c r="AW521" s="140"/>
      <c r="AX521" s="140"/>
      <c r="AY521" s="140"/>
      <c r="AZ521" s="140"/>
      <c r="BA521" s="140"/>
      <c r="BB521" s="140"/>
      <c r="BC521" s="140"/>
      <c r="BD521" s="140"/>
      <c r="BE521" s="140"/>
      <c r="BF521" s="140"/>
      <c r="BG521" s="140"/>
      <c r="BH521" s="140"/>
      <c r="BI521" s="140"/>
      <c r="BJ521" s="140"/>
      <c r="BK521" s="140"/>
      <c r="BL521" s="140"/>
      <c r="BM521" s="140"/>
      <c r="BN521" s="140"/>
      <c r="BO521" s="140"/>
      <c r="BP521" s="140"/>
    </row>
    <row r="522" spans="1:68" x14ac:dyDescent="0.25">
      <c r="A522" s="140"/>
      <c r="B522" s="140"/>
      <c r="C522" s="140"/>
      <c r="D522" s="140"/>
      <c r="E522" s="140"/>
      <c r="F522" s="140"/>
      <c r="G522" s="140"/>
      <c r="H522" s="140"/>
      <c r="I522" s="140"/>
      <c r="J522" s="140"/>
      <c r="K522" s="140"/>
      <c r="L522" s="140"/>
      <c r="M522" s="140"/>
      <c r="N522" s="140"/>
      <c r="O522" s="140"/>
      <c r="P522" s="140"/>
      <c r="Q522" s="140"/>
      <c r="R522" s="140"/>
      <c r="S522" s="140"/>
      <c r="T522" s="140"/>
      <c r="U522" s="140"/>
      <c r="V522" s="140"/>
      <c r="W522" s="140"/>
      <c r="X522" s="140"/>
      <c r="Y522" s="140"/>
      <c r="Z522" s="140"/>
      <c r="AA522" s="140"/>
      <c r="AB522" s="140"/>
      <c r="AC522" s="140"/>
      <c r="AD522" s="140"/>
      <c r="AE522" s="140"/>
      <c r="AF522" s="140"/>
      <c r="AG522" s="140"/>
      <c r="AH522" s="140"/>
      <c r="AI522" s="140"/>
      <c r="AJ522" s="140"/>
      <c r="AK522" s="140"/>
      <c r="AL522" s="140"/>
      <c r="AM522" s="140"/>
      <c r="AN522" s="140"/>
      <c r="AO522" s="140"/>
      <c r="AP522" s="140"/>
      <c r="AQ522" s="140"/>
      <c r="AR522" s="140"/>
      <c r="AS522" s="140"/>
      <c r="AT522" s="140"/>
      <c r="AU522" s="140"/>
      <c r="AV522" s="140"/>
      <c r="AW522" s="140"/>
      <c r="AX522" s="140"/>
      <c r="AY522" s="140"/>
      <c r="AZ522" s="140"/>
      <c r="BA522" s="140"/>
      <c r="BB522" s="140"/>
      <c r="BC522" s="140"/>
      <c r="BD522" s="140"/>
      <c r="BE522" s="140"/>
      <c r="BF522" s="140"/>
      <c r="BG522" s="140"/>
      <c r="BH522" s="140"/>
      <c r="BI522" s="140"/>
      <c r="BJ522" s="140"/>
      <c r="BK522" s="140"/>
      <c r="BL522" s="140"/>
      <c r="BM522" s="140"/>
      <c r="BN522" s="140"/>
      <c r="BO522" s="140"/>
      <c r="BP522" s="140"/>
    </row>
    <row r="523" spans="1:68" x14ac:dyDescent="0.25">
      <c r="A523" s="140"/>
      <c r="B523" s="140"/>
      <c r="C523" s="140"/>
      <c r="D523" s="140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140"/>
      <c r="U523" s="140"/>
      <c r="V523" s="140"/>
      <c r="W523" s="140"/>
      <c r="X523" s="140"/>
      <c r="Y523" s="140"/>
      <c r="Z523" s="140"/>
      <c r="AA523" s="140"/>
      <c r="AB523" s="140"/>
      <c r="AC523" s="140"/>
      <c r="AD523" s="140"/>
      <c r="AE523" s="140"/>
      <c r="AF523" s="140"/>
      <c r="AG523" s="140"/>
      <c r="AH523" s="140"/>
      <c r="AI523" s="140"/>
      <c r="AJ523" s="140"/>
      <c r="AK523" s="140"/>
      <c r="AL523" s="140"/>
      <c r="AM523" s="140"/>
      <c r="AN523" s="140"/>
      <c r="AO523" s="140"/>
      <c r="AP523" s="140"/>
      <c r="AQ523" s="140"/>
      <c r="AR523" s="140"/>
      <c r="AS523" s="140"/>
      <c r="AT523" s="140"/>
      <c r="AU523" s="140"/>
      <c r="AV523" s="140"/>
      <c r="AW523" s="140"/>
      <c r="AX523" s="140"/>
      <c r="AY523" s="140"/>
      <c r="AZ523" s="140"/>
      <c r="BA523" s="140"/>
      <c r="BB523" s="140"/>
      <c r="BC523" s="140"/>
      <c r="BD523" s="140"/>
      <c r="BE523" s="140"/>
      <c r="BF523" s="140"/>
      <c r="BG523" s="140"/>
      <c r="BH523" s="140"/>
      <c r="BI523" s="140"/>
      <c r="BJ523" s="140"/>
      <c r="BK523" s="140"/>
      <c r="BL523" s="140"/>
      <c r="BM523" s="140"/>
      <c r="BN523" s="140"/>
      <c r="BO523" s="140"/>
      <c r="BP523" s="140"/>
    </row>
    <row r="524" spans="1:68" x14ac:dyDescent="0.25">
      <c r="A524" s="140"/>
      <c r="B524" s="140"/>
      <c r="C524" s="140"/>
      <c r="D524" s="140"/>
      <c r="E524" s="140"/>
      <c r="F524" s="140"/>
      <c r="G524" s="140"/>
      <c r="H524" s="140"/>
      <c r="I524" s="140"/>
      <c r="J524" s="140"/>
      <c r="K524" s="140"/>
      <c r="L524" s="140"/>
      <c r="M524" s="140"/>
      <c r="N524" s="140"/>
      <c r="O524" s="140"/>
      <c r="P524" s="140"/>
      <c r="Q524" s="140"/>
      <c r="R524" s="140"/>
      <c r="S524" s="140"/>
      <c r="T524" s="140"/>
      <c r="U524" s="140"/>
      <c r="V524" s="140"/>
      <c r="W524" s="140"/>
      <c r="X524" s="140"/>
      <c r="Y524" s="140"/>
      <c r="Z524" s="140"/>
      <c r="AA524" s="140"/>
      <c r="AB524" s="140"/>
      <c r="AC524" s="140"/>
      <c r="AD524" s="140"/>
      <c r="AE524" s="140"/>
      <c r="AF524" s="140"/>
      <c r="AG524" s="140"/>
      <c r="AH524" s="140"/>
      <c r="AI524" s="140"/>
      <c r="AJ524" s="140"/>
      <c r="AK524" s="140"/>
      <c r="AL524" s="140"/>
      <c r="AM524" s="140"/>
      <c r="AN524" s="140"/>
      <c r="AO524" s="140"/>
      <c r="AP524" s="140"/>
      <c r="AQ524" s="140"/>
      <c r="AR524" s="140"/>
      <c r="AS524" s="140"/>
      <c r="AT524" s="140"/>
      <c r="AU524" s="140"/>
      <c r="AV524" s="140"/>
      <c r="AW524" s="140"/>
      <c r="AX524" s="140"/>
      <c r="AY524" s="140"/>
      <c r="AZ524" s="140"/>
      <c r="BA524" s="140"/>
      <c r="BB524" s="140"/>
      <c r="BC524" s="140"/>
      <c r="BD524" s="140"/>
      <c r="BE524" s="140"/>
      <c r="BF524" s="140"/>
      <c r="BG524" s="140"/>
      <c r="BH524" s="140"/>
      <c r="BI524" s="140"/>
      <c r="BJ524" s="140"/>
      <c r="BK524" s="140"/>
      <c r="BL524" s="140"/>
      <c r="BM524" s="140"/>
      <c r="BN524" s="140"/>
      <c r="BO524" s="140"/>
      <c r="BP524" s="140"/>
    </row>
    <row r="525" spans="1:68" x14ac:dyDescent="0.25">
      <c r="A525" s="140"/>
      <c r="B525" s="140"/>
      <c r="C525" s="140"/>
      <c r="D525" s="140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  <c r="Q525" s="140"/>
      <c r="R525" s="140"/>
      <c r="S525" s="140"/>
      <c r="T525" s="140"/>
      <c r="U525" s="140"/>
      <c r="V525" s="140"/>
      <c r="W525" s="140"/>
      <c r="X525" s="140"/>
      <c r="Y525" s="140"/>
      <c r="Z525" s="140"/>
      <c r="AA525" s="140"/>
      <c r="AB525" s="140"/>
      <c r="AC525" s="140"/>
      <c r="AD525" s="140"/>
      <c r="AE525" s="140"/>
      <c r="AF525" s="140"/>
      <c r="AG525" s="140"/>
      <c r="AH525" s="140"/>
      <c r="AI525" s="140"/>
      <c r="AJ525" s="140"/>
      <c r="AK525" s="140"/>
      <c r="AL525" s="140"/>
      <c r="AM525" s="140"/>
      <c r="AN525" s="140"/>
      <c r="AO525" s="140"/>
      <c r="AP525" s="140"/>
      <c r="AQ525" s="140"/>
      <c r="AR525" s="140"/>
      <c r="AS525" s="140"/>
      <c r="AT525" s="140"/>
      <c r="AU525" s="140"/>
      <c r="AV525" s="140"/>
      <c r="AW525" s="140"/>
      <c r="AX525" s="140"/>
      <c r="AY525" s="140"/>
      <c r="AZ525" s="140"/>
      <c r="BA525" s="140"/>
      <c r="BB525" s="140"/>
      <c r="BC525" s="140"/>
      <c r="BD525" s="140"/>
      <c r="BE525" s="140"/>
      <c r="BF525" s="140"/>
      <c r="BG525" s="140"/>
      <c r="BH525" s="140"/>
      <c r="BI525" s="140"/>
      <c r="BJ525" s="140"/>
      <c r="BK525" s="140"/>
      <c r="BL525" s="140"/>
      <c r="BM525" s="140"/>
      <c r="BN525" s="140"/>
      <c r="BO525" s="140"/>
      <c r="BP525" s="140"/>
    </row>
    <row r="526" spans="1:68" x14ac:dyDescent="0.25">
      <c r="A526" s="140"/>
      <c r="B526" s="140"/>
      <c r="C526" s="140"/>
      <c r="D526" s="140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140"/>
      <c r="U526" s="140"/>
      <c r="V526" s="140"/>
      <c r="W526" s="140"/>
      <c r="X526" s="140"/>
      <c r="Y526" s="140"/>
      <c r="Z526" s="140"/>
      <c r="AA526" s="140"/>
      <c r="AB526" s="140"/>
      <c r="AC526" s="140"/>
      <c r="AD526" s="140"/>
      <c r="AE526" s="140"/>
      <c r="AF526" s="140"/>
      <c r="AG526" s="140"/>
      <c r="AH526" s="140"/>
      <c r="AI526" s="140"/>
      <c r="AJ526" s="140"/>
      <c r="AK526" s="140"/>
      <c r="AL526" s="140"/>
      <c r="AM526" s="140"/>
      <c r="AN526" s="140"/>
      <c r="AO526" s="140"/>
      <c r="AP526" s="140"/>
      <c r="AQ526" s="140"/>
      <c r="AR526" s="140"/>
      <c r="AS526" s="140"/>
      <c r="AT526" s="140"/>
      <c r="AU526" s="140"/>
      <c r="AV526" s="140"/>
      <c r="AW526" s="140"/>
      <c r="AX526" s="140"/>
      <c r="AY526" s="140"/>
      <c r="AZ526" s="140"/>
      <c r="BA526" s="140"/>
      <c r="BB526" s="140"/>
      <c r="BC526" s="140"/>
      <c r="BD526" s="140"/>
      <c r="BE526" s="140"/>
      <c r="BF526" s="140"/>
      <c r="BG526" s="140"/>
      <c r="BH526" s="140"/>
      <c r="BI526" s="140"/>
      <c r="BJ526" s="140"/>
      <c r="BK526" s="140"/>
      <c r="BL526" s="140"/>
      <c r="BM526" s="140"/>
      <c r="BN526" s="140"/>
      <c r="BO526" s="140"/>
      <c r="BP526" s="140"/>
    </row>
    <row r="527" spans="1:68" x14ac:dyDescent="0.25">
      <c r="A527" s="140"/>
      <c r="B527" s="140"/>
      <c r="C527" s="140"/>
      <c r="D527" s="140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  <c r="Q527" s="140"/>
      <c r="R527" s="140"/>
      <c r="S527" s="140"/>
      <c r="T527" s="140"/>
      <c r="U527" s="140"/>
      <c r="V527" s="140"/>
      <c r="W527" s="140"/>
      <c r="X527" s="140"/>
      <c r="Y527" s="140"/>
      <c r="Z527" s="140"/>
      <c r="AA527" s="140"/>
      <c r="AB527" s="140"/>
      <c r="AC527" s="140"/>
      <c r="AD527" s="140"/>
      <c r="AE527" s="140"/>
      <c r="AF527" s="140"/>
      <c r="AG527" s="140"/>
      <c r="AH527" s="140"/>
      <c r="AI527" s="140"/>
      <c r="AJ527" s="140"/>
      <c r="AK527" s="140"/>
      <c r="AL527" s="140"/>
      <c r="AM527" s="140"/>
      <c r="AN527" s="140"/>
      <c r="AO527" s="140"/>
      <c r="AP527" s="140"/>
      <c r="AQ527" s="140"/>
      <c r="AR527" s="140"/>
      <c r="AS527" s="140"/>
      <c r="AT527" s="140"/>
      <c r="AU527" s="140"/>
      <c r="AV527" s="140"/>
      <c r="AW527" s="140"/>
      <c r="AX527" s="140"/>
      <c r="AY527" s="140"/>
      <c r="AZ527" s="140"/>
      <c r="BA527" s="140"/>
      <c r="BB527" s="140"/>
      <c r="BC527" s="140"/>
      <c r="BD527" s="140"/>
      <c r="BE527" s="140"/>
      <c r="BF527" s="140"/>
      <c r="BG527" s="140"/>
      <c r="BH527" s="140"/>
      <c r="BI527" s="140"/>
      <c r="BJ527" s="140"/>
      <c r="BK527" s="140"/>
      <c r="BL527" s="140"/>
      <c r="BM527" s="140"/>
      <c r="BN527" s="140"/>
      <c r="BO527" s="140"/>
      <c r="BP527" s="140"/>
    </row>
    <row r="528" spans="1:68" x14ac:dyDescent="0.25">
      <c r="A528" s="140"/>
      <c r="B528" s="140"/>
      <c r="C528" s="140"/>
      <c r="D528" s="140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  <c r="Q528" s="140"/>
      <c r="R528" s="140"/>
      <c r="S528" s="140"/>
      <c r="T528" s="140"/>
      <c r="U528" s="140"/>
      <c r="V528" s="140"/>
      <c r="W528" s="140"/>
      <c r="X528" s="140"/>
      <c r="Y528" s="140"/>
      <c r="Z528" s="140"/>
      <c r="AA528" s="140"/>
      <c r="AB528" s="140"/>
      <c r="AC528" s="140"/>
      <c r="AD528" s="140"/>
      <c r="AE528" s="140"/>
      <c r="AF528" s="140"/>
      <c r="AG528" s="140"/>
      <c r="AH528" s="140"/>
      <c r="AI528" s="140"/>
      <c r="AJ528" s="140"/>
      <c r="AK528" s="140"/>
      <c r="AL528" s="140"/>
      <c r="AM528" s="140"/>
      <c r="AN528" s="140"/>
      <c r="AO528" s="140"/>
      <c r="AP528" s="140"/>
      <c r="AQ528" s="140"/>
      <c r="AR528" s="140"/>
      <c r="AS528" s="140"/>
      <c r="AT528" s="140"/>
      <c r="AU528" s="140"/>
      <c r="AV528" s="140"/>
      <c r="AW528" s="140"/>
      <c r="AX528" s="140"/>
      <c r="AY528" s="140"/>
      <c r="AZ528" s="140"/>
      <c r="BA528" s="140"/>
      <c r="BB528" s="140"/>
      <c r="BC528" s="140"/>
      <c r="BD528" s="140"/>
      <c r="BE528" s="140"/>
      <c r="BF528" s="140"/>
      <c r="BG528" s="140"/>
      <c r="BH528" s="140"/>
      <c r="BI528" s="140"/>
      <c r="BJ528" s="140"/>
      <c r="BK528" s="140"/>
      <c r="BL528" s="140"/>
      <c r="BM528" s="140"/>
      <c r="BN528" s="140"/>
      <c r="BO528" s="140"/>
      <c r="BP528" s="140"/>
    </row>
    <row r="529" spans="1:68" x14ac:dyDescent="0.25">
      <c r="A529" s="140"/>
      <c r="B529" s="140"/>
      <c r="C529" s="140"/>
      <c r="D529" s="140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  <c r="Q529" s="140"/>
      <c r="R529" s="140"/>
      <c r="S529" s="140"/>
      <c r="T529" s="140"/>
      <c r="U529" s="140"/>
      <c r="V529" s="140"/>
      <c r="W529" s="140"/>
      <c r="X529" s="140"/>
      <c r="Y529" s="140"/>
      <c r="Z529" s="140"/>
      <c r="AA529" s="140"/>
      <c r="AB529" s="140"/>
      <c r="AC529" s="140"/>
      <c r="AD529" s="140"/>
      <c r="AE529" s="140"/>
      <c r="AF529" s="140"/>
      <c r="AG529" s="140"/>
      <c r="AH529" s="140"/>
      <c r="AI529" s="140"/>
      <c r="AJ529" s="140"/>
      <c r="AK529" s="140"/>
      <c r="AL529" s="140"/>
      <c r="AM529" s="140"/>
      <c r="AN529" s="140"/>
      <c r="AO529" s="140"/>
      <c r="AP529" s="140"/>
      <c r="AQ529" s="140"/>
      <c r="AR529" s="140"/>
      <c r="AS529" s="140"/>
      <c r="AT529" s="140"/>
      <c r="AU529" s="140"/>
      <c r="AV529" s="140"/>
      <c r="AW529" s="140"/>
      <c r="AX529" s="140"/>
      <c r="AY529" s="140"/>
      <c r="AZ529" s="140"/>
      <c r="BA529" s="140"/>
      <c r="BB529" s="140"/>
      <c r="BC529" s="140"/>
      <c r="BD529" s="140"/>
      <c r="BE529" s="140"/>
      <c r="BF529" s="140"/>
      <c r="BG529" s="140"/>
      <c r="BH529" s="140"/>
      <c r="BI529" s="140"/>
      <c r="BJ529" s="140"/>
      <c r="BK529" s="140"/>
      <c r="BL529" s="140"/>
      <c r="BM529" s="140"/>
      <c r="BN529" s="140"/>
      <c r="BO529" s="140"/>
      <c r="BP529" s="140"/>
    </row>
    <row r="530" spans="1:68" x14ac:dyDescent="0.25">
      <c r="A530" s="140"/>
      <c r="B530" s="140"/>
      <c r="C530" s="140"/>
      <c r="D530" s="140"/>
      <c r="E530" s="140"/>
      <c r="F530" s="140"/>
      <c r="G530" s="140"/>
      <c r="H530" s="140"/>
      <c r="I530" s="140"/>
      <c r="J530" s="140"/>
      <c r="K530" s="140"/>
      <c r="L530" s="140"/>
      <c r="M530" s="140"/>
      <c r="N530" s="140"/>
      <c r="O530" s="140"/>
      <c r="P530" s="140"/>
      <c r="Q530" s="140"/>
      <c r="R530" s="140"/>
      <c r="S530" s="140"/>
      <c r="T530" s="140"/>
      <c r="U530" s="140"/>
      <c r="V530" s="140"/>
      <c r="W530" s="140"/>
      <c r="X530" s="140"/>
      <c r="Y530" s="140"/>
      <c r="Z530" s="140"/>
      <c r="AA530" s="140"/>
      <c r="AB530" s="140"/>
      <c r="AC530" s="140"/>
      <c r="AD530" s="140"/>
      <c r="AE530" s="140"/>
      <c r="AF530" s="140"/>
      <c r="AG530" s="140"/>
      <c r="AH530" s="140"/>
      <c r="AI530" s="140"/>
      <c r="AJ530" s="140"/>
      <c r="AK530" s="140"/>
      <c r="AL530" s="140"/>
      <c r="AM530" s="140"/>
      <c r="AN530" s="140"/>
      <c r="AO530" s="140"/>
      <c r="AP530" s="140"/>
      <c r="AQ530" s="140"/>
      <c r="AR530" s="140"/>
      <c r="AS530" s="140"/>
      <c r="AT530" s="140"/>
      <c r="AU530" s="140"/>
      <c r="AV530" s="140"/>
      <c r="AW530" s="140"/>
      <c r="AX530" s="140"/>
      <c r="AY530" s="140"/>
      <c r="AZ530" s="140"/>
      <c r="BA530" s="140"/>
      <c r="BB530" s="140"/>
      <c r="BC530" s="140"/>
      <c r="BD530" s="140"/>
      <c r="BE530" s="140"/>
      <c r="BF530" s="140"/>
      <c r="BG530" s="140"/>
      <c r="BH530" s="140"/>
      <c r="BI530" s="140"/>
      <c r="BJ530" s="140"/>
      <c r="BK530" s="140"/>
      <c r="BL530" s="140"/>
      <c r="BM530" s="140"/>
      <c r="BN530" s="140"/>
      <c r="BO530" s="140"/>
      <c r="BP530" s="140"/>
    </row>
    <row r="531" spans="1:68" x14ac:dyDescent="0.25">
      <c r="A531" s="140"/>
      <c r="B531" s="140"/>
      <c r="C531" s="140"/>
      <c r="D531" s="140"/>
      <c r="E531" s="140"/>
      <c r="F531" s="140"/>
      <c r="G531" s="140"/>
      <c r="H531" s="140"/>
      <c r="I531" s="140"/>
      <c r="J531" s="140"/>
      <c r="K531" s="140"/>
      <c r="L531" s="140"/>
      <c r="M531" s="140"/>
      <c r="N531" s="140"/>
      <c r="O531" s="140"/>
      <c r="P531" s="140"/>
      <c r="Q531" s="140"/>
      <c r="R531" s="140"/>
      <c r="S531" s="140"/>
      <c r="T531" s="140"/>
      <c r="U531" s="140"/>
      <c r="V531" s="140"/>
      <c r="W531" s="140"/>
      <c r="X531" s="140"/>
      <c r="Y531" s="140"/>
      <c r="Z531" s="140"/>
      <c r="AA531" s="140"/>
      <c r="AB531" s="140"/>
      <c r="AC531" s="140"/>
      <c r="AD531" s="140"/>
      <c r="AE531" s="140"/>
      <c r="AF531" s="140"/>
      <c r="AG531" s="140"/>
      <c r="AH531" s="140"/>
      <c r="AI531" s="140"/>
      <c r="AJ531" s="140"/>
      <c r="AK531" s="140"/>
      <c r="AL531" s="140"/>
      <c r="AM531" s="140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140"/>
      <c r="BA531" s="140"/>
      <c r="BB531" s="140"/>
      <c r="BC531" s="140"/>
      <c r="BD531" s="140"/>
      <c r="BE531" s="140"/>
      <c r="BF531" s="140"/>
      <c r="BG531" s="140"/>
      <c r="BH531" s="140"/>
      <c r="BI531" s="140"/>
      <c r="BJ531" s="140"/>
      <c r="BK531" s="140"/>
      <c r="BL531" s="140"/>
      <c r="BM531" s="140"/>
      <c r="BN531" s="140"/>
      <c r="BO531" s="140"/>
      <c r="BP531" s="140"/>
    </row>
    <row r="532" spans="1:68" x14ac:dyDescent="0.25">
      <c r="A532" s="140"/>
      <c r="B532" s="140"/>
      <c r="C532" s="140"/>
      <c r="D532" s="140"/>
      <c r="E532" s="140"/>
      <c r="F532" s="140"/>
      <c r="G532" s="140"/>
      <c r="H532" s="140"/>
      <c r="I532" s="140"/>
      <c r="J532" s="140"/>
      <c r="K532" s="140"/>
      <c r="L532" s="140"/>
      <c r="M532" s="140"/>
      <c r="N532" s="140"/>
      <c r="O532" s="140"/>
      <c r="P532" s="140"/>
      <c r="Q532" s="140"/>
      <c r="R532" s="140"/>
      <c r="S532" s="140"/>
      <c r="T532" s="140"/>
      <c r="U532" s="140"/>
      <c r="V532" s="140"/>
      <c r="W532" s="140"/>
      <c r="X532" s="140"/>
      <c r="Y532" s="140"/>
      <c r="Z532" s="140"/>
      <c r="AA532" s="140"/>
      <c r="AB532" s="140"/>
      <c r="AC532" s="140"/>
      <c r="AD532" s="140"/>
      <c r="AE532" s="140"/>
      <c r="AF532" s="140"/>
      <c r="AG532" s="140"/>
      <c r="AH532" s="140"/>
      <c r="AI532" s="140"/>
      <c r="AJ532" s="140"/>
      <c r="AK532" s="140"/>
      <c r="AL532" s="140"/>
      <c r="AM532" s="140"/>
      <c r="AN532" s="140"/>
      <c r="AO532" s="140"/>
      <c r="AP532" s="140"/>
      <c r="AQ532" s="140"/>
      <c r="AR532" s="140"/>
      <c r="AS532" s="140"/>
      <c r="AT532" s="140"/>
      <c r="AU532" s="140"/>
      <c r="AV532" s="140"/>
      <c r="AW532" s="140"/>
      <c r="AX532" s="140"/>
      <c r="AY532" s="140"/>
      <c r="AZ532" s="140"/>
      <c r="BA532" s="140"/>
      <c r="BB532" s="140"/>
      <c r="BC532" s="140"/>
      <c r="BD532" s="140"/>
      <c r="BE532" s="140"/>
      <c r="BF532" s="140"/>
      <c r="BG532" s="140"/>
      <c r="BH532" s="140"/>
      <c r="BI532" s="140"/>
      <c r="BJ532" s="140"/>
      <c r="BK532" s="140"/>
      <c r="BL532" s="140"/>
      <c r="BM532" s="140"/>
      <c r="BN532" s="140"/>
      <c r="BO532" s="140"/>
      <c r="BP532" s="140"/>
    </row>
    <row r="533" spans="1:68" x14ac:dyDescent="0.25">
      <c r="A533" s="140"/>
      <c r="B533" s="140"/>
      <c r="C533" s="140"/>
      <c r="D533" s="140"/>
      <c r="E533" s="140"/>
      <c r="F533" s="140"/>
      <c r="G533" s="140"/>
      <c r="H533" s="140"/>
      <c r="I533" s="140"/>
      <c r="J533" s="140"/>
      <c r="K533" s="140"/>
      <c r="L533" s="140"/>
      <c r="M533" s="140"/>
      <c r="N533" s="140"/>
      <c r="O533" s="140"/>
      <c r="P533" s="140"/>
      <c r="Q533" s="140"/>
      <c r="R533" s="140"/>
      <c r="S533" s="140"/>
      <c r="T533" s="140"/>
      <c r="U533" s="140"/>
      <c r="V533" s="140"/>
      <c r="W533" s="140"/>
      <c r="X533" s="140"/>
      <c r="Y533" s="140"/>
      <c r="Z533" s="140"/>
      <c r="AA533" s="140"/>
      <c r="AB533" s="140"/>
      <c r="AC533" s="140"/>
      <c r="AD533" s="140"/>
      <c r="AE533" s="140"/>
      <c r="AF533" s="140"/>
      <c r="AG533" s="140"/>
      <c r="AH533" s="140"/>
      <c r="AI533" s="140"/>
      <c r="AJ533" s="140"/>
      <c r="AK533" s="140"/>
      <c r="AL533" s="140"/>
      <c r="AM533" s="140"/>
      <c r="AN533" s="140"/>
      <c r="AO533" s="140"/>
      <c r="AP533" s="140"/>
      <c r="AQ533" s="140"/>
      <c r="AR533" s="140"/>
      <c r="AS533" s="140"/>
      <c r="AT533" s="140"/>
      <c r="AU533" s="140"/>
      <c r="AV533" s="140"/>
      <c r="AW533" s="140"/>
      <c r="AX533" s="140"/>
      <c r="AY533" s="140"/>
      <c r="AZ533" s="140"/>
      <c r="BA533" s="140"/>
      <c r="BB533" s="140"/>
      <c r="BC533" s="140"/>
      <c r="BD533" s="140"/>
      <c r="BE533" s="140"/>
      <c r="BF533" s="140"/>
      <c r="BG533" s="140"/>
      <c r="BH533" s="140"/>
      <c r="BI533" s="140"/>
      <c r="BJ533" s="140"/>
      <c r="BK533" s="140"/>
      <c r="BL533" s="140"/>
      <c r="BM533" s="140"/>
      <c r="BN533" s="140"/>
      <c r="BO533" s="140"/>
      <c r="BP533" s="140"/>
    </row>
    <row r="534" spans="1:68" x14ac:dyDescent="0.25">
      <c r="A534" s="140"/>
      <c r="B534" s="140"/>
      <c r="C534" s="140"/>
      <c r="D534" s="140"/>
      <c r="E534" s="140"/>
      <c r="F534" s="140"/>
      <c r="G534" s="140"/>
      <c r="H534" s="140"/>
      <c r="I534" s="140"/>
      <c r="J534" s="140"/>
      <c r="K534" s="140"/>
      <c r="L534" s="140"/>
      <c r="M534" s="140"/>
      <c r="N534" s="140"/>
      <c r="O534" s="140"/>
      <c r="P534" s="140"/>
      <c r="Q534" s="140"/>
      <c r="R534" s="140"/>
      <c r="S534" s="140"/>
      <c r="T534" s="140"/>
      <c r="U534" s="140"/>
      <c r="V534" s="140"/>
      <c r="W534" s="140"/>
      <c r="X534" s="140"/>
      <c r="Y534" s="140"/>
      <c r="Z534" s="140"/>
      <c r="AA534" s="140"/>
      <c r="AB534" s="140"/>
      <c r="AC534" s="140"/>
      <c r="AD534" s="140"/>
      <c r="AE534" s="140"/>
      <c r="AF534" s="140"/>
      <c r="AG534" s="140"/>
      <c r="AH534" s="140"/>
      <c r="AI534" s="140"/>
      <c r="AJ534" s="140"/>
      <c r="AK534" s="140"/>
      <c r="AL534" s="140"/>
      <c r="AM534" s="140"/>
      <c r="AN534" s="140"/>
      <c r="AO534" s="140"/>
      <c r="AP534" s="140"/>
      <c r="AQ534" s="140"/>
      <c r="AR534" s="140"/>
      <c r="AS534" s="140"/>
      <c r="AT534" s="140"/>
      <c r="AU534" s="140"/>
      <c r="AV534" s="140"/>
      <c r="AW534" s="140"/>
      <c r="AX534" s="140"/>
      <c r="AY534" s="140"/>
      <c r="AZ534" s="140"/>
      <c r="BA534" s="140"/>
      <c r="BB534" s="140"/>
      <c r="BC534" s="140"/>
      <c r="BD534" s="140"/>
      <c r="BE534" s="140"/>
      <c r="BF534" s="140"/>
      <c r="BG534" s="140"/>
      <c r="BH534" s="140"/>
      <c r="BI534" s="140"/>
      <c r="BJ534" s="140"/>
      <c r="BK534" s="140"/>
      <c r="BL534" s="140"/>
      <c r="BM534" s="140"/>
      <c r="BN534" s="140"/>
      <c r="BO534" s="140"/>
      <c r="BP534" s="140"/>
    </row>
    <row r="535" spans="1:68" x14ac:dyDescent="0.25">
      <c r="A535" s="140"/>
      <c r="B535" s="140"/>
      <c r="C535" s="140"/>
      <c r="D535" s="140"/>
      <c r="E535" s="140"/>
      <c r="F535" s="140"/>
      <c r="G535" s="140"/>
      <c r="H535" s="140"/>
      <c r="I535" s="140"/>
      <c r="J535" s="140"/>
      <c r="K535" s="140"/>
      <c r="L535" s="140"/>
      <c r="M535" s="140"/>
      <c r="N535" s="140"/>
      <c r="O535" s="140"/>
      <c r="P535" s="140"/>
      <c r="Q535" s="140"/>
      <c r="R535" s="140"/>
      <c r="S535" s="140"/>
      <c r="T535" s="140"/>
      <c r="U535" s="140"/>
      <c r="V535" s="140"/>
      <c r="W535" s="140"/>
      <c r="X535" s="140"/>
      <c r="Y535" s="140"/>
      <c r="Z535" s="140"/>
      <c r="AA535" s="140"/>
      <c r="AB535" s="140"/>
      <c r="AC535" s="140"/>
      <c r="AD535" s="140"/>
      <c r="AE535" s="140"/>
      <c r="AF535" s="140"/>
      <c r="AG535" s="140"/>
      <c r="AH535" s="140"/>
      <c r="AI535" s="140"/>
      <c r="AJ535" s="140"/>
      <c r="AK535" s="140"/>
      <c r="AL535" s="140"/>
      <c r="AM535" s="140"/>
      <c r="AN535" s="140"/>
      <c r="AO535" s="140"/>
      <c r="AP535" s="140"/>
      <c r="AQ535" s="140"/>
      <c r="AR535" s="140"/>
      <c r="AS535" s="140"/>
      <c r="AT535" s="140"/>
      <c r="AU535" s="140"/>
      <c r="AV535" s="140"/>
      <c r="AW535" s="140"/>
      <c r="AX535" s="140"/>
      <c r="AY535" s="140"/>
      <c r="AZ535" s="140"/>
      <c r="BA535" s="140"/>
      <c r="BB535" s="140"/>
      <c r="BC535" s="140"/>
      <c r="BD535" s="140"/>
      <c r="BE535" s="140"/>
      <c r="BF535" s="140"/>
      <c r="BG535" s="140"/>
      <c r="BH535" s="140"/>
      <c r="BI535" s="140"/>
      <c r="BJ535" s="140"/>
      <c r="BK535" s="140"/>
      <c r="BL535" s="140"/>
      <c r="BM535" s="140"/>
      <c r="BN535" s="140"/>
      <c r="BO535" s="140"/>
      <c r="BP535" s="140"/>
    </row>
    <row r="536" spans="1:68" x14ac:dyDescent="0.25">
      <c r="A536" s="140"/>
      <c r="B536" s="140"/>
      <c r="C536" s="140"/>
      <c r="D536" s="140"/>
      <c r="E536" s="140"/>
      <c r="F536" s="140"/>
      <c r="G536" s="140"/>
      <c r="H536" s="140"/>
      <c r="I536" s="140"/>
      <c r="J536" s="140"/>
      <c r="K536" s="140"/>
      <c r="L536" s="140"/>
      <c r="M536" s="140"/>
      <c r="N536" s="140"/>
      <c r="O536" s="140"/>
      <c r="P536" s="140"/>
      <c r="Q536" s="140"/>
      <c r="R536" s="140"/>
      <c r="S536" s="140"/>
      <c r="T536" s="140"/>
      <c r="U536" s="140"/>
      <c r="V536" s="140"/>
      <c r="W536" s="140"/>
      <c r="X536" s="140"/>
      <c r="Y536" s="140"/>
      <c r="Z536" s="140"/>
      <c r="AA536" s="140"/>
      <c r="AB536" s="140"/>
      <c r="AC536" s="140"/>
      <c r="AD536" s="140"/>
      <c r="AE536" s="140"/>
      <c r="AF536" s="140"/>
      <c r="AG536" s="140"/>
      <c r="AH536" s="140"/>
      <c r="AI536" s="140"/>
      <c r="AJ536" s="140"/>
      <c r="AK536" s="140"/>
      <c r="AL536" s="140"/>
      <c r="AM536" s="140"/>
      <c r="AN536" s="140"/>
      <c r="AO536" s="140"/>
      <c r="AP536" s="140"/>
      <c r="AQ536" s="140"/>
      <c r="AR536" s="140"/>
      <c r="AS536" s="140"/>
      <c r="AT536" s="140"/>
      <c r="AU536" s="140"/>
      <c r="AV536" s="140"/>
      <c r="AW536" s="140"/>
      <c r="AX536" s="140"/>
      <c r="AY536" s="140"/>
      <c r="AZ536" s="140"/>
      <c r="BA536" s="140"/>
      <c r="BB536" s="140"/>
      <c r="BC536" s="140"/>
      <c r="BD536" s="140"/>
      <c r="BE536" s="140"/>
      <c r="BF536" s="140"/>
      <c r="BG536" s="140"/>
      <c r="BH536" s="140"/>
      <c r="BI536" s="140"/>
      <c r="BJ536" s="140"/>
      <c r="BK536" s="140"/>
      <c r="BL536" s="140"/>
      <c r="BM536" s="140"/>
      <c r="BN536" s="140"/>
      <c r="BO536" s="140"/>
      <c r="BP536" s="140"/>
    </row>
    <row r="537" spans="1:68" x14ac:dyDescent="0.25">
      <c r="A537" s="140"/>
      <c r="B537" s="140"/>
      <c r="C537" s="140"/>
      <c r="D537" s="140"/>
      <c r="E537" s="140"/>
      <c r="F537" s="140"/>
      <c r="G537" s="140"/>
      <c r="H537" s="140"/>
      <c r="I537" s="140"/>
      <c r="J537" s="140"/>
      <c r="K537" s="140"/>
      <c r="L537" s="140"/>
      <c r="M537" s="140"/>
      <c r="N537" s="140"/>
      <c r="O537" s="140"/>
      <c r="P537" s="140"/>
      <c r="Q537" s="140"/>
      <c r="R537" s="140"/>
      <c r="S537" s="140"/>
      <c r="T537" s="140"/>
      <c r="U537" s="140"/>
      <c r="V537" s="140"/>
      <c r="W537" s="140"/>
      <c r="X537" s="140"/>
      <c r="Y537" s="140"/>
      <c r="Z537" s="140"/>
      <c r="AA537" s="140"/>
      <c r="AB537" s="140"/>
      <c r="AC537" s="140"/>
      <c r="AD537" s="140"/>
      <c r="AE537" s="140"/>
      <c r="AF537" s="140"/>
      <c r="AG537" s="140"/>
      <c r="AH537" s="140"/>
      <c r="AI537" s="140"/>
      <c r="AJ537" s="140"/>
      <c r="AK537" s="140"/>
      <c r="AL537" s="140"/>
      <c r="AM537" s="140"/>
      <c r="AN537" s="140"/>
      <c r="AO537" s="140"/>
      <c r="AP537" s="140"/>
      <c r="AQ537" s="140"/>
      <c r="AR537" s="140"/>
      <c r="AS537" s="140"/>
      <c r="AT537" s="140"/>
      <c r="AU537" s="140"/>
      <c r="AV537" s="140"/>
      <c r="AW537" s="140"/>
      <c r="AX537" s="140"/>
      <c r="AY537" s="140"/>
      <c r="AZ537" s="140"/>
      <c r="BA537" s="140"/>
      <c r="BB537" s="140"/>
      <c r="BC537" s="140"/>
      <c r="BD537" s="140"/>
      <c r="BE537" s="140"/>
      <c r="BF537" s="140"/>
      <c r="BG537" s="140"/>
      <c r="BH537" s="140"/>
      <c r="BI537" s="140"/>
      <c r="BJ537" s="140"/>
      <c r="BK537" s="140"/>
      <c r="BL537" s="140"/>
      <c r="BM537" s="140"/>
      <c r="BN537" s="140"/>
      <c r="BO537" s="140"/>
      <c r="BP537" s="140"/>
    </row>
    <row r="538" spans="1:68" x14ac:dyDescent="0.25">
      <c r="A538" s="140"/>
      <c r="B538" s="140"/>
      <c r="C538" s="140"/>
      <c r="D538" s="140"/>
      <c r="E538" s="140"/>
      <c r="F538" s="140"/>
      <c r="G538" s="140"/>
      <c r="H538" s="140"/>
      <c r="I538" s="140"/>
      <c r="J538" s="140"/>
      <c r="K538" s="140"/>
      <c r="L538" s="140"/>
      <c r="M538" s="140"/>
      <c r="N538" s="140"/>
      <c r="O538" s="140"/>
      <c r="P538" s="140"/>
      <c r="Q538" s="140"/>
      <c r="R538" s="140"/>
      <c r="S538" s="140"/>
      <c r="T538" s="140"/>
      <c r="U538" s="140"/>
      <c r="V538" s="140"/>
      <c r="W538" s="140"/>
      <c r="X538" s="140"/>
      <c r="Y538" s="140"/>
      <c r="Z538" s="140"/>
      <c r="AA538" s="140"/>
      <c r="AB538" s="140"/>
      <c r="AC538" s="140"/>
      <c r="AD538" s="140"/>
      <c r="AE538" s="140"/>
      <c r="AF538" s="140"/>
      <c r="AG538" s="140"/>
      <c r="AH538" s="140"/>
      <c r="AI538" s="140"/>
      <c r="AJ538" s="140"/>
      <c r="AK538" s="140"/>
      <c r="AL538" s="140"/>
      <c r="AM538" s="140"/>
      <c r="AN538" s="140"/>
      <c r="AO538" s="140"/>
      <c r="AP538" s="140"/>
      <c r="AQ538" s="140"/>
      <c r="AR538" s="140"/>
      <c r="AS538" s="140"/>
      <c r="AT538" s="140"/>
      <c r="AU538" s="140"/>
      <c r="AV538" s="140"/>
      <c r="AW538" s="140"/>
      <c r="AX538" s="140"/>
      <c r="AY538" s="140"/>
      <c r="AZ538" s="140"/>
      <c r="BA538" s="140"/>
      <c r="BB538" s="140"/>
      <c r="BC538" s="140"/>
      <c r="BD538" s="140"/>
      <c r="BE538" s="140"/>
      <c r="BF538" s="140"/>
      <c r="BG538" s="140"/>
      <c r="BH538" s="140"/>
      <c r="BI538" s="140"/>
      <c r="BJ538" s="140"/>
      <c r="BK538" s="140"/>
      <c r="BL538" s="140"/>
      <c r="BM538" s="140"/>
      <c r="BN538" s="140"/>
      <c r="BO538" s="140"/>
      <c r="BP538" s="140"/>
    </row>
    <row r="539" spans="1:68" x14ac:dyDescent="0.25">
      <c r="A539" s="140"/>
      <c r="B539" s="140"/>
      <c r="C539" s="140"/>
      <c r="D539" s="140"/>
      <c r="E539" s="140"/>
      <c r="F539" s="140"/>
      <c r="G539" s="140"/>
      <c r="H539" s="140"/>
      <c r="I539" s="140"/>
      <c r="J539" s="140"/>
      <c r="K539" s="140"/>
      <c r="L539" s="140"/>
      <c r="M539" s="140"/>
      <c r="N539" s="140"/>
      <c r="O539" s="140"/>
      <c r="P539" s="140"/>
      <c r="Q539" s="140"/>
      <c r="R539" s="140"/>
      <c r="S539" s="140"/>
      <c r="T539" s="140"/>
      <c r="U539" s="140"/>
      <c r="V539" s="140"/>
      <c r="W539" s="140"/>
      <c r="X539" s="140"/>
      <c r="Y539" s="140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  <c r="BC539" s="140"/>
      <c r="BD539" s="140"/>
      <c r="BE539" s="140"/>
      <c r="BF539" s="140"/>
      <c r="BG539" s="140"/>
      <c r="BH539" s="140"/>
      <c r="BI539" s="140"/>
      <c r="BJ539" s="140"/>
      <c r="BK539" s="140"/>
      <c r="BL539" s="140"/>
      <c r="BM539" s="140"/>
      <c r="BN539" s="140"/>
      <c r="BO539" s="140"/>
      <c r="BP539" s="140"/>
    </row>
    <row r="540" spans="1:68" x14ac:dyDescent="0.25">
      <c r="A540" s="140"/>
      <c r="B540" s="140"/>
      <c r="C540" s="140"/>
      <c r="D540" s="140"/>
      <c r="E540" s="140"/>
      <c r="F540" s="140"/>
      <c r="G540" s="140"/>
      <c r="H540" s="140"/>
      <c r="I540" s="140"/>
      <c r="J540" s="140"/>
      <c r="K540" s="140"/>
      <c r="L540" s="140"/>
      <c r="M540" s="140"/>
      <c r="N540" s="140"/>
      <c r="O540" s="140"/>
      <c r="P540" s="140"/>
      <c r="Q540" s="140"/>
      <c r="R540" s="140"/>
      <c r="S540" s="140"/>
      <c r="T540" s="140"/>
      <c r="U540" s="140"/>
      <c r="V540" s="140"/>
      <c r="W540" s="140"/>
      <c r="X540" s="140"/>
      <c r="Y540" s="140"/>
      <c r="Z540" s="140"/>
      <c r="AA540" s="140"/>
      <c r="AB540" s="140"/>
      <c r="AC540" s="140"/>
      <c r="AD540" s="140"/>
      <c r="AE540" s="140"/>
      <c r="AF540" s="140"/>
      <c r="AG540" s="140"/>
      <c r="AH540" s="140"/>
      <c r="AI540" s="140"/>
      <c r="AJ540" s="140"/>
      <c r="AK540" s="140"/>
      <c r="AL540" s="140"/>
      <c r="AM540" s="140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140"/>
      <c r="BA540" s="140"/>
      <c r="BB540" s="140"/>
      <c r="BC540" s="140"/>
      <c r="BD540" s="140"/>
      <c r="BE540" s="140"/>
      <c r="BF540" s="140"/>
      <c r="BG540" s="140"/>
      <c r="BH540" s="140"/>
      <c r="BI540" s="140"/>
      <c r="BJ540" s="140"/>
      <c r="BK540" s="140"/>
      <c r="BL540" s="140"/>
      <c r="BM540" s="140"/>
      <c r="BN540" s="140"/>
      <c r="BO540" s="140"/>
      <c r="BP540" s="140"/>
    </row>
    <row r="541" spans="1:68" x14ac:dyDescent="0.25">
      <c r="A541" s="140"/>
      <c r="B541" s="140"/>
      <c r="C541" s="140"/>
      <c r="D541" s="140"/>
      <c r="E541" s="140"/>
      <c r="F541" s="140"/>
      <c r="G541" s="140"/>
      <c r="H541" s="140"/>
      <c r="I541" s="140"/>
      <c r="J541" s="140"/>
      <c r="K541" s="140"/>
      <c r="L541" s="140"/>
      <c r="M541" s="140"/>
      <c r="N541" s="140"/>
      <c r="O541" s="140"/>
      <c r="P541" s="140"/>
      <c r="Q541" s="140"/>
      <c r="R541" s="140"/>
      <c r="S541" s="140"/>
      <c r="T541" s="140"/>
      <c r="U541" s="140"/>
      <c r="V541" s="140"/>
      <c r="W541" s="140"/>
      <c r="X541" s="140"/>
      <c r="Y541" s="140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  <c r="BC541" s="140"/>
      <c r="BD541" s="140"/>
      <c r="BE541" s="140"/>
      <c r="BF541" s="140"/>
      <c r="BG541" s="140"/>
      <c r="BH541" s="140"/>
      <c r="BI541" s="140"/>
      <c r="BJ541" s="140"/>
      <c r="BK541" s="140"/>
      <c r="BL541" s="140"/>
      <c r="BM541" s="140"/>
      <c r="BN541" s="140"/>
      <c r="BO541" s="140"/>
      <c r="BP541" s="140"/>
    </row>
    <row r="542" spans="1:68" x14ac:dyDescent="0.25">
      <c r="A542" s="140"/>
      <c r="B542" s="140"/>
      <c r="C542" s="140"/>
      <c r="D542" s="140"/>
      <c r="E542" s="140"/>
      <c r="F542" s="140"/>
      <c r="G542" s="140"/>
      <c r="H542" s="140"/>
      <c r="I542" s="140"/>
      <c r="J542" s="140"/>
      <c r="K542" s="140"/>
      <c r="L542" s="140"/>
      <c r="M542" s="140"/>
      <c r="N542" s="140"/>
      <c r="O542" s="140"/>
      <c r="P542" s="140"/>
      <c r="Q542" s="140"/>
      <c r="R542" s="140"/>
      <c r="S542" s="140"/>
      <c r="T542" s="140"/>
      <c r="U542" s="140"/>
      <c r="V542" s="140"/>
      <c r="W542" s="140"/>
      <c r="X542" s="140"/>
      <c r="Y542" s="140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  <c r="BC542" s="140"/>
      <c r="BD542" s="140"/>
      <c r="BE542" s="140"/>
      <c r="BF542" s="140"/>
      <c r="BG542" s="140"/>
      <c r="BH542" s="140"/>
      <c r="BI542" s="140"/>
      <c r="BJ542" s="140"/>
      <c r="BK542" s="140"/>
      <c r="BL542" s="140"/>
      <c r="BM542" s="140"/>
      <c r="BN542" s="140"/>
      <c r="BO542" s="140"/>
      <c r="BP542" s="140"/>
    </row>
    <row r="543" spans="1:68" x14ac:dyDescent="0.25">
      <c r="A543" s="140"/>
      <c r="B543" s="140"/>
      <c r="C543" s="140"/>
      <c r="D543" s="140"/>
      <c r="E543" s="140"/>
      <c r="F543" s="140"/>
      <c r="G543" s="140"/>
      <c r="H543" s="140"/>
      <c r="I543" s="140"/>
      <c r="J543" s="140"/>
      <c r="K543" s="140"/>
      <c r="L543" s="140"/>
      <c r="M543" s="140"/>
      <c r="N543" s="140"/>
      <c r="O543" s="140"/>
      <c r="P543" s="140"/>
      <c r="Q543" s="140"/>
      <c r="R543" s="140"/>
      <c r="S543" s="140"/>
      <c r="T543" s="140"/>
      <c r="U543" s="140"/>
      <c r="V543" s="140"/>
      <c r="W543" s="140"/>
      <c r="X543" s="140"/>
      <c r="Y543" s="140"/>
      <c r="Z543" s="140"/>
      <c r="AA543" s="140"/>
      <c r="AB543" s="140"/>
      <c r="AC543" s="140"/>
      <c r="AD543" s="140"/>
      <c r="AE543" s="140"/>
      <c r="AF543" s="140"/>
      <c r="AG543" s="140"/>
      <c r="AH543" s="140"/>
      <c r="AI543" s="140"/>
      <c r="AJ543" s="140"/>
      <c r="AK543" s="140"/>
      <c r="AL543" s="140"/>
      <c r="AM543" s="140"/>
      <c r="AN543" s="140"/>
      <c r="AO543" s="140"/>
      <c r="AP543" s="140"/>
      <c r="AQ543" s="140"/>
      <c r="AR543" s="140"/>
      <c r="AS543" s="140"/>
      <c r="AT543" s="140"/>
      <c r="AU543" s="140"/>
      <c r="AV543" s="140"/>
      <c r="AW543" s="140"/>
      <c r="AX543" s="140"/>
      <c r="AY543" s="140"/>
      <c r="AZ543" s="140"/>
      <c r="BA543" s="140"/>
      <c r="BB543" s="140"/>
      <c r="BC543" s="140"/>
      <c r="BD543" s="140"/>
      <c r="BE543" s="140"/>
      <c r="BF543" s="140"/>
      <c r="BG543" s="140"/>
      <c r="BH543" s="140"/>
      <c r="BI543" s="140"/>
      <c r="BJ543" s="140"/>
      <c r="BK543" s="140"/>
      <c r="BL543" s="140"/>
      <c r="BM543" s="140"/>
      <c r="BN543" s="140"/>
      <c r="BO543" s="140"/>
      <c r="BP543" s="140"/>
    </row>
    <row r="544" spans="1:68" x14ac:dyDescent="0.25">
      <c r="A544" s="140"/>
      <c r="B544" s="140"/>
      <c r="C544" s="140"/>
      <c r="D544" s="140"/>
      <c r="E544" s="140"/>
      <c r="F544" s="140"/>
      <c r="G544" s="140"/>
      <c r="H544" s="140"/>
      <c r="I544" s="140"/>
      <c r="J544" s="140"/>
      <c r="K544" s="140"/>
      <c r="L544" s="140"/>
      <c r="M544" s="140"/>
      <c r="N544" s="140"/>
      <c r="O544" s="140"/>
      <c r="P544" s="140"/>
      <c r="Q544" s="140"/>
      <c r="R544" s="140"/>
      <c r="S544" s="140"/>
      <c r="T544" s="140"/>
      <c r="U544" s="140"/>
      <c r="V544" s="140"/>
      <c r="W544" s="140"/>
      <c r="X544" s="140"/>
      <c r="Y544" s="140"/>
      <c r="Z544" s="140"/>
      <c r="AA544" s="140"/>
      <c r="AB544" s="140"/>
      <c r="AC544" s="140"/>
      <c r="AD544" s="140"/>
      <c r="AE544" s="140"/>
      <c r="AF544" s="140"/>
      <c r="AG544" s="140"/>
      <c r="AH544" s="140"/>
      <c r="AI544" s="140"/>
      <c r="AJ544" s="140"/>
      <c r="AK544" s="140"/>
      <c r="AL544" s="140"/>
      <c r="AM544" s="140"/>
      <c r="AN544" s="140"/>
      <c r="AO544" s="140"/>
      <c r="AP544" s="140"/>
      <c r="AQ544" s="140"/>
      <c r="AR544" s="140"/>
      <c r="AS544" s="140"/>
      <c r="AT544" s="140"/>
      <c r="AU544" s="140"/>
      <c r="AV544" s="140"/>
      <c r="AW544" s="140"/>
      <c r="AX544" s="140"/>
      <c r="AY544" s="140"/>
      <c r="AZ544" s="140"/>
      <c r="BA544" s="140"/>
      <c r="BB544" s="140"/>
      <c r="BC544" s="140"/>
      <c r="BD544" s="140"/>
      <c r="BE544" s="140"/>
      <c r="BF544" s="140"/>
      <c r="BG544" s="140"/>
      <c r="BH544" s="140"/>
      <c r="BI544" s="140"/>
      <c r="BJ544" s="140"/>
      <c r="BK544" s="140"/>
      <c r="BL544" s="140"/>
      <c r="BM544" s="140"/>
      <c r="BN544" s="140"/>
      <c r="BO544" s="140"/>
      <c r="BP544" s="140"/>
    </row>
    <row r="545" spans="1:68" x14ac:dyDescent="0.25">
      <c r="A545" s="140"/>
      <c r="B545" s="140"/>
      <c r="C545" s="140"/>
      <c r="D545" s="140"/>
      <c r="E545" s="140"/>
      <c r="F545" s="140"/>
      <c r="G545" s="140"/>
      <c r="H545" s="140"/>
      <c r="I545" s="140"/>
      <c r="J545" s="140"/>
      <c r="K545" s="140"/>
      <c r="L545" s="140"/>
      <c r="M545" s="140"/>
      <c r="N545" s="140"/>
      <c r="O545" s="140"/>
      <c r="P545" s="140"/>
      <c r="Q545" s="140"/>
      <c r="R545" s="140"/>
      <c r="S545" s="140"/>
      <c r="T545" s="140"/>
      <c r="U545" s="140"/>
      <c r="V545" s="140"/>
      <c r="W545" s="140"/>
      <c r="X545" s="140"/>
      <c r="Y545" s="140"/>
      <c r="Z545" s="140"/>
      <c r="AA545" s="140"/>
      <c r="AB545" s="140"/>
      <c r="AC545" s="140"/>
      <c r="AD545" s="140"/>
      <c r="AE545" s="140"/>
      <c r="AF545" s="140"/>
      <c r="AG545" s="140"/>
      <c r="AH545" s="140"/>
      <c r="AI545" s="140"/>
      <c r="AJ545" s="140"/>
      <c r="AK545" s="140"/>
      <c r="AL545" s="140"/>
      <c r="AM545" s="140"/>
      <c r="AN545" s="140"/>
      <c r="AO545" s="140"/>
      <c r="AP545" s="140"/>
      <c r="AQ545" s="140"/>
      <c r="AR545" s="140"/>
      <c r="AS545" s="140"/>
      <c r="AT545" s="140"/>
      <c r="AU545" s="140"/>
      <c r="AV545" s="140"/>
      <c r="AW545" s="140"/>
      <c r="AX545" s="140"/>
      <c r="AY545" s="140"/>
      <c r="AZ545" s="140"/>
      <c r="BA545" s="140"/>
      <c r="BB545" s="140"/>
      <c r="BC545" s="140"/>
      <c r="BD545" s="140"/>
      <c r="BE545" s="140"/>
      <c r="BF545" s="140"/>
      <c r="BG545" s="140"/>
      <c r="BH545" s="140"/>
      <c r="BI545" s="140"/>
      <c r="BJ545" s="140"/>
      <c r="BK545" s="140"/>
      <c r="BL545" s="140"/>
      <c r="BM545" s="140"/>
      <c r="BN545" s="140"/>
      <c r="BO545" s="140"/>
      <c r="BP545" s="140"/>
    </row>
    <row r="546" spans="1:68" x14ac:dyDescent="0.25">
      <c r="A546" s="140"/>
      <c r="B546" s="140"/>
      <c r="C546" s="140"/>
      <c r="D546" s="140"/>
      <c r="E546" s="140"/>
      <c r="F546" s="140"/>
      <c r="G546" s="140"/>
      <c r="H546" s="140"/>
      <c r="I546" s="140"/>
      <c r="J546" s="140"/>
      <c r="K546" s="140"/>
      <c r="L546" s="140"/>
      <c r="M546" s="140"/>
      <c r="N546" s="140"/>
      <c r="O546" s="140"/>
      <c r="P546" s="140"/>
      <c r="Q546" s="140"/>
      <c r="R546" s="140"/>
      <c r="S546" s="140"/>
      <c r="T546" s="140"/>
      <c r="U546" s="140"/>
      <c r="V546" s="140"/>
      <c r="W546" s="140"/>
      <c r="X546" s="140"/>
      <c r="Y546" s="140"/>
      <c r="Z546" s="140"/>
      <c r="AA546" s="140"/>
      <c r="AB546" s="140"/>
      <c r="AC546" s="140"/>
      <c r="AD546" s="140"/>
      <c r="AE546" s="140"/>
      <c r="AF546" s="140"/>
      <c r="AG546" s="140"/>
      <c r="AH546" s="140"/>
      <c r="AI546" s="140"/>
      <c r="AJ546" s="140"/>
      <c r="AK546" s="140"/>
      <c r="AL546" s="140"/>
      <c r="AM546" s="140"/>
      <c r="AN546" s="140"/>
      <c r="AO546" s="140"/>
      <c r="AP546" s="140"/>
      <c r="AQ546" s="140"/>
      <c r="AR546" s="140"/>
      <c r="AS546" s="140"/>
      <c r="AT546" s="140"/>
      <c r="AU546" s="140"/>
      <c r="AV546" s="140"/>
      <c r="AW546" s="140"/>
      <c r="AX546" s="140"/>
      <c r="AY546" s="140"/>
      <c r="AZ546" s="140"/>
      <c r="BA546" s="140"/>
      <c r="BB546" s="140"/>
      <c r="BC546" s="140"/>
      <c r="BD546" s="140"/>
      <c r="BE546" s="140"/>
      <c r="BF546" s="140"/>
      <c r="BG546" s="140"/>
      <c r="BH546" s="140"/>
      <c r="BI546" s="140"/>
      <c r="BJ546" s="140"/>
      <c r="BK546" s="140"/>
      <c r="BL546" s="140"/>
      <c r="BM546" s="140"/>
      <c r="BN546" s="140"/>
      <c r="BO546" s="140"/>
      <c r="BP546" s="140"/>
    </row>
    <row r="547" spans="1:68" x14ac:dyDescent="0.25">
      <c r="A547" s="140"/>
      <c r="B547" s="140"/>
      <c r="C547" s="140"/>
      <c r="D547" s="140"/>
      <c r="E547" s="140"/>
      <c r="F547" s="140"/>
      <c r="G547" s="140"/>
      <c r="H547" s="140"/>
      <c r="I547" s="140"/>
      <c r="J547" s="140"/>
      <c r="K547" s="140"/>
      <c r="L547" s="140"/>
      <c r="M547" s="140"/>
      <c r="N547" s="140"/>
      <c r="O547" s="140"/>
      <c r="P547" s="140"/>
      <c r="Q547" s="140"/>
      <c r="R547" s="140"/>
      <c r="S547" s="140"/>
      <c r="T547" s="140"/>
      <c r="U547" s="140"/>
      <c r="V547" s="140"/>
      <c r="W547" s="140"/>
      <c r="X547" s="140"/>
      <c r="Y547" s="140"/>
      <c r="Z547" s="140"/>
      <c r="AA547" s="140"/>
      <c r="AB547" s="140"/>
      <c r="AC547" s="140"/>
      <c r="AD547" s="140"/>
      <c r="AE547" s="140"/>
      <c r="AF547" s="140"/>
      <c r="AG547" s="140"/>
      <c r="AH547" s="140"/>
      <c r="AI547" s="140"/>
      <c r="AJ547" s="140"/>
      <c r="AK547" s="140"/>
      <c r="AL547" s="140"/>
      <c r="AM547" s="140"/>
      <c r="AN547" s="140"/>
      <c r="AO547" s="140"/>
      <c r="AP547" s="140"/>
      <c r="AQ547" s="140"/>
      <c r="AR547" s="140"/>
      <c r="AS547" s="140"/>
      <c r="AT547" s="140"/>
      <c r="AU547" s="140"/>
      <c r="AV547" s="140"/>
      <c r="AW547" s="140"/>
      <c r="AX547" s="140"/>
      <c r="AY547" s="140"/>
      <c r="AZ547" s="140"/>
      <c r="BA547" s="140"/>
      <c r="BB547" s="140"/>
      <c r="BC547" s="140"/>
      <c r="BD547" s="140"/>
      <c r="BE547" s="140"/>
      <c r="BF547" s="140"/>
      <c r="BG547" s="140"/>
      <c r="BH547" s="140"/>
      <c r="BI547" s="140"/>
      <c r="BJ547" s="140"/>
      <c r="BK547" s="140"/>
      <c r="BL547" s="140"/>
      <c r="BM547" s="140"/>
      <c r="BN547" s="140"/>
      <c r="BO547" s="140"/>
      <c r="BP547" s="140"/>
    </row>
    <row r="548" spans="1:68" x14ac:dyDescent="0.25">
      <c r="A548" s="140"/>
      <c r="B548" s="140"/>
      <c r="C548" s="140"/>
      <c r="D548" s="140"/>
      <c r="E548" s="140"/>
      <c r="F548" s="140"/>
      <c r="G548" s="140"/>
      <c r="H548" s="140"/>
      <c r="I548" s="140"/>
      <c r="J548" s="140"/>
      <c r="K548" s="140"/>
      <c r="L548" s="140"/>
      <c r="M548" s="140"/>
      <c r="N548" s="140"/>
      <c r="O548" s="140"/>
      <c r="P548" s="140"/>
      <c r="Q548" s="140"/>
      <c r="R548" s="140"/>
      <c r="S548" s="140"/>
      <c r="T548" s="140"/>
      <c r="U548" s="140"/>
      <c r="V548" s="140"/>
      <c r="W548" s="140"/>
      <c r="X548" s="140"/>
      <c r="Y548" s="140"/>
      <c r="Z548" s="140"/>
      <c r="AA548" s="140"/>
      <c r="AB548" s="140"/>
      <c r="AC548" s="140"/>
      <c r="AD548" s="140"/>
      <c r="AE548" s="140"/>
      <c r="AF548" s="140"/>
      <c r="AG548" s="140"/>
      <c r="AH548" s="140"/>
      <c r="AI548" s="140"/>
      <c r="AJ548" s="140"/>
      <c r="AK548" s="140"/>
      <c r="AL548" s="140"/>
      <c r="AM548" s="140"/>
      <c r="AN548" s="140"/>
      <c r="AO548" s="140"/>
      <c r="AP548" s="140"/>
      <c r="AQ548" s="140"/>
      <c r="AR548" s="140"/>
      <c r="AS548" s="140"/>
      <c r="AT548" s="140"/>
      <c r="AU548" s="140"/>
      <c r="AV548" s="140"/>
      <c r="AW548" s="140"/>
      <c r="AX548" s="140"/>
      <c r="AY548" s="140"/>
      <c r="AZ548" s="140"/>
      <c r="BA548" s="140"/>
      <c r="BB548" s="140"/>
      <c r="BC548" s="140"/>
      <c r="BD548" s="140"/>
      <c r="BE548" s="140"/>
      <c r="BF548" s="140"/>
      <c r="BG548" s="140"/>
      <c r="BH548" s="140"/>
      <c r="BI548" s="140"/>
      <c r="BJ548" s="140"/>
      <c r="BK548" s="140"/>
      <c r="BL548" s="140"/>
      <c r="BM548" s="140"/>
      <c r="BN548" s="140"/>
      <c r="BO548" s="140"/>
      <c r="BP548" s="140"/>
    </row>
    <row r="549" spans="1:68" x14ac:dyDescent="0.25">
      <c r="A549" s="140"/>
      <c r="B549" s="140"/>
      <c r="C549" s="140"/>
      <c r="D549" s="140"/>
      <c r="E549" s="140"/>
      <c r="F549" s="140"/>
      <c r="G549" s="140"/>
      <c r="H549" s="140"/>
      <c r="I549" s="140"/>
      <c r="J549" s="140"/>
      <c r="K549" s="140"/>
      <c r="L549" s="140"/>
      <c r="M549" s="140"/>
      <c r="N549" s="140"/>
      <c r="O549" s="140"/>
      <c r="P549" s="140"/>
      <c r="Q549" s="140"/>
      <c r="R549" s="140"/>
      <c r="S549" s="140"/>
      <c r="T549" s="140"/>
      <c r="U549" s="140"/>
      <c r="V549" s="140"/>
      <c r="W549" s="140"/>
      <c r="X549" s="140"/>
      <c r="Y549" s="140"/>
      <c r="Z549" s="140"/>
      <c r="AA549" s="140"/>
      <c r="AB549" s="140"/>
      <c r="AC549" s="140"/>
      <c r="AD549" s="140"/>
      <c r="AE549" s="140"/>
      <c r="AF549" s="140"/>
      <c r="AG549" s="140"/>
      <c r="AH549" s="140"/>
      <c r="AI549" s="140"/>
      <c r="AJ549" s="140"/>
      <c r="AK549" s="140"/>
      <c r="AL549" s="140"/>
      <c r="AM549" s="140"/>
      <c r="AN549" s="140"/>
      <c r="AO549" s="140"/>
      <c r="AP549" s="140"/>
      <c r="AQ549" s="140"/>
      <c r="AR549" s="140"/>
      <c r="AS549" s="140"/>
      <c r="AT549" s="140"/>
      <c r="AU549" s="140"/>
      <c r="AV549" s="140"/>
      <c r="AW549" s="140"/>
      <c r="AX549" s="140"/>
      <c r="AY549" s="140"/>
      <c r="AZ549" s="140"/>
      <c r="BA549" s="140"/>
      <c r="BB549" s="140"/>
      <c r="BC549" s="140"/>
      <c r="BD549" s="140"/>
      <c r="BE549" s="140"/>
      <c r="BF549" s="140"/>
      <c r="BG549" s="140"/>
      <c r="BH549" s="140"/>
      <c r="BI549" s="140"/>
      <c r="BJ549" s="140"/>
      <c r="BK549" s="140"/>
      <c r="BL549" s="140"/>
      <c r="BM549" s="140"/>
      <c r="BN549" s="140"/>
      <c r="BO549" s="140"/>
      <c r="BP549" s="140"/>
    </row>
    <row r="550" spans="1:68" x14ac:dyDescent="0.25">
      <c r="A550" s="140"/>
      <c r="B550" s="140"/>
      <c r="C550" s="140"/>
      <c r="D550" s="140"/>
      <c r="E550" s="140"/>
      <c r="F550" s="140"/>
      <c r="G550" s="140"/>
      <c r="H550" s="140"/>
      <c r="I550" s="140"/>
      <c r="J550" s="140"/>
      <c r="K550" s="140"/>
      <c r="L550" s="140"/>
      <c r="M550" s="140"/>
      <c r="N550" s="140"/>
      <c r="O550" s="140"/>
      <c r="P550" s="140"/>
      <c r="Q550" s="140"/>
      <c r="R550" s="140"/>
      <c r="S550" s="140"/>
      <c r="T550" s="140"/>
      <c r="U550" s="140"/>
      <c r="V550" s="140"/>
      <c r="W550" s="140"/>
      <c r="X550" s="140"/>
      <c r="Y550" s="140"/>
      <c r="Z550" s="140"/>
      <c r="AA550" s="140"/>
      <c r="AB550" s="140"/>
      <c r="AC550" s="140"/>
      <c r="AD550" s="140"/>
      <c r="AE550" s="140"/>
      <c r="AF550" s="140"/>
      <c r="AG550" s="140"/>
      <c r="AH550" s="140"/>
      <c r="AI550" s="140"/>
      <c r="AJ550" s="140"/>
      <c r="AK550" s="140"/>
      <c r="AL550" s="140"/>
      <c r="AM550" s="140"/>
      <c r="AN550" s="140"/>
      <c r="AO550" s="140"/>
      <c r="AP550" s="140"/>
      <c r="AQ550" s="140"/>
      <c r="AR550" s="140"/>
      <c r="AS550" s="140"/>
      <c r="AT550" s="140"/>
      <c r="AU550" s="140"/>
      <c r="AV550" s="140"/>
      <c r="AW550" s="140"/>
      <c r="AX550" s="140"/>
      <c r="AY550" s="140"/>
      <c r="AZ550" s="140"/>
      <c r="BA550" s="140"/>
      <c r="BB550" s="140"/>
      <c r="BC550" s="140"/>
      <c r="BD550" s="140"/>
      <c r="BE550" s="140"/>
      <c r="BF550" s="140"/>
      <c r="BG550" s="140"/>
      <c r="BH550" s="140"/>
      <c r="BI550" s="140"/>
      <c r="BJ550" s="140"/>
      <c r="BK550" s="140"/>
      <c r="BL550" s="140"/>
      <c r="BM550" s="140"/>
      <c r="BN550" s="140"/>
      <c r="BO550" s="140"/>
      <c r="BP550" s="140"/>
    </row>
    <row r="551" spans="1:68" x14ac:dyDescent="0.25">
      <c r="A551" s="140"/>
      <c r="B551" s="140"/>
      <c r="C551" s="140"/>
      <c r="D551" s="140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40"/>
      <c r="P551" s="140"/>
      <c r="Q551" s="140"/>
      <c r="R551" s="140"/>
      <c r="S551" s="140"/>
      <c r="T551" s="140"/>
      <c r="U551" s="140"/>
      <c r="V551" s="140"/>
      <c r="W551" s="140"/>
      <c r="X551" s="140"/>
      <c r="Y551" s="140"/>
      <c r="Z551" s="140"/>
      <c r="AA551" s="140"/>
      <c r="AB551" s="140"/>
      <c r="AC551" s="140"/>
      <c r="AD551" s="140"/>
      <c r="AE551" s="140"/>
      <c r="AF551" s="140"/>
      <c r="AG551" s="140"/>
      <c r="AH551" s="140"/>
      <c r="AI551" s="140"/>
      <c r="AJ551" s="140"/>
      <c r="AK551" s="140"/>
      <c r="AL551" s="140"/>
      <c r="AM551" s="140"/>
      <c r="AN551" s="140"/>
      <c r="AO551" s="140"/>
      <c r="AP551" s="140"/>
      <c r="AQ551" s="140"/>
      <c r="AR551" s="140"/>
      <c r="AS551" s="140"/>
      <c r="AT551" s="140"/>
      <c r="AU551" s="140"/>
      <c r="AV551" s="140"/>
      <c r="AW551" s="140"/>
      <c r="AX551" s="140"/>
      <c r="AY551" s="140"/>
      <c r="AZ551" s="140"/>
      <c r="BA551" s="140"/>
      <c r="BB551" s="140"/>
      <c r="BC551" s="140"/>
      <c r="BD551" s="140"/>
      <c r="BE551" s="140"/>
      <c r="BF551" s="140"/>
      <c r="BG551" s="140"/>
      <c r="BH551" s="140"/>
      <c r="BI551" s="140"/>
      <c r="BJ551" s="140"/>
      <c r="BK551" s="140"/>
      <c r="BL551" s="140"/>
      <c r="BM551" s="140"/>
      <c r="BN551" s="140"/>
      <c r="BO551" s="140"/>
      <c r="BP551" s="140"/>
    </row>
    <row r="552" spans="1:68" x14ac:dyDescent="0.25">
      <c r="A552" s="140"/>
      <c r="B552" s="140"/>
      <c r="C552" s="140"/>
      <c r="D552" s="140"/>
      <c r="E552" s="140"/>
      <c r="F552" s="140"/>
      <c r="G552" s="140"/>
      <c r="H552" s="140"/>
      <c r="I552" s="140"/>
      <c r="J552" s="140"/>
      <c r="K552" s="140"/>
      <c r="L552" s="140"/>
      <c r="M552" s="140"/>
      <c r="N552" s="140"/>
      <c r="O552" s="140"/>
      <c r="P552" s="140"/>
      <c r="Q552" s="140"/>
      <c r="R552" s="140"/>
      <c r="S552" s="140"/>
      <c r="T552" s="140"/>
      <c r="U552" s="140"/>
      <c r="V552" s="140"/>
      <c r="W552" s="140"/>
      <c r="X552" s="140"/>
      <c r="Y552" s="140"/>
      <c r="Z552" s="140"/>
      <c r="AA552" s="140"/>
      <c r="AB552" s="140"/>
      <c r="AC552" s="140"/>
      <c r="AD552" s="140"/>
      <c r="AE552" s="140"/>
      <c r="AF552" s="140"/>
      <c r="AG552" s="140"/>
      <c r="AH552" s="140"/>
      <c r="AI552" s="140"/>
      <c r="AJ552" s="140"/>
      <c r="AK552" s="140"/>
      <c r="AL552" s="140"/>
      <c r="AM552" s="140"/>
      <c r="AN552" s="140"/>
      <c r="AO552" s="140"/>
      <c r="AP552" s="140"/>
      <c r="AQ552" s="140"/>
      <c r="AR552" s="140"/>
      <c r="AS552" s="140"/>
      <c r="AT552" s="140"/>
      <c r="AU552" s="140"/>
      <c r="AV552" s="140"/>
      <c r="AW552" s="140"/>
      <c r="AX552" s="140"/>
      <c r="AY552" s="140"/>
      <c r="AZ552" s="140"/>
      <c r="BA552" s="140"/>
      <c r="BB552" s="140"/>
      <c r="BC552" s="140"/>
      <c r="BD552" s="140"/>
      <c r="BE552" s="140"/>
      <c r="BF552" s="140"/>
      <c r="BG552" s="140"/>
      <c r="BH552" s="140"/>
      <c r="BI552" s="140"/>
      <c r="BJ552" s="140"/>
      <c r="BK552" s="140"/>
      <c r="BL552" s="140"/>
      <c r="BM552" s="140"/>
      <c r="BN552" s="140"/>
      <c r="BO552" s="140"/>
      <c r="BP552" s="140"/>
    </row>
    <row r="553" spans="1:68" x14ac:dyDescent="0.25">
      <c r="A553" s="140"/>
      <c r="B553" s="140"/>
      <c r="C553" s="140"/>
      <c r="D553" s="140"/>
      <c r="E553" s="140"/>
      <c r="F553" s="140"/>
      <c r="G553" s="140"/>
      <c r="H553" s="140"/>
      <c r="I553" s="140"/>
      <c r="J553" s="140"/>
      <c r="K553" s="140"/>
      <c r="L553" s="140"/>
      <c r="M553" s="140"/>
      <c r="N553" s="140"/>
      <c r="O553" s="140"/>
      <c r="P553" s="140"/>
      <c r="Q553" s="140"/>
      <c r="R553" s="140"/>
      <c r="S553" s="140"/>
      <c r="T553" s="140"/>
      <c r="U553" s="140"/>
      <c r="V553" s="140"/>
      <c r="W553" s="140"/>
      <c r="X553" s="140"/>
      <c r="Y553" s="140"/>
      <c r="Z553" s="140"/>
      <c r="AA553" s="140"/>
      <c r="AB553" s="140"/>
      <c r="AC553" s="140"/>
      <c r="AD553" s="140"/>
      <c r="AE553" s="140"/>
      <c r="AF553" s="140"/>
      <c r="AG553" s="140"/>
      <c r="AH553" s="140"/>
      <c r="AI553" s="140"/>
      <c r="AJ553" s="140"/>
      <c r="AK553" s="140"/>
      <c r="AL553" s="140"/>
      <c r="AM553" s="140"/>
      <c r="AN553" s="140"/>
      <c r="AO553" s="140"/>
      <c r="AP553" s="140"/>
      <c r="AQ553" s="140"/>
      <c r="AR553" s="140"/>
      <c r="AS553" s="140"/>
      <c r="AT553" s="140"/>
      <c r="AU553" s="140"/>
      <c r="AV553" s="140"/>
      <c r="AW553" s="140"/>
      <c r="AX553" s="140"/>
      <c r="AY553" s="140"/>
      <c r="AZ553" s="140"/>
      <c r="BA553" s="140"/>
      <c r="BB553" s="140"/>
      <c r="BC553" s="140"/>
      <c r="BD553" s="140"/>
      <c r="BE553" s="140"/>
      <c r="BF553" s="140"/>
      <c r="BG553" s="140"/>
      <c r="BH553" s="140"/>
      <c r="BI553" s="140"/>
      <c r="BJ553" s="140"/>
      <c r="BK553" s="140"/>
      <c r="BL553" s="140"/>
      <c r="BM553" s="140"/>
      <c r="BN553" s="140"/>
      <c r="BO553" s="140"/>
      <c r="BP553" s="140"/>
    </row>
    <row r="554" spans="1:68" x14ac:dyDescent="0.25">
      <c r="A554" s="140"/>
      <c r="B554" s="140"/>
      <c r="C554" s="140"/>
      <c r="D554" s="140"/>
      <c r="E554" s="140"/>
      <c r="F554" s="140"/>
      <c r="G554" s="140"/>
      <c r="H554" s="140"/>
      <c r="I554" s="140"/>
      <c r="J554" s="140"/>
      <c r="K554" s="140"/>
      <c r="L554" s="140"/>
      <c r="M554" s="140"/>
      <c r="N554" s="140"/>
      <c r="O554" s="140"/>
      <c r="P554" s="140"/>
      <c r="Q554" s="140"/>
      <c r="R554" s="140"/>
      <c r="S554" s="140"/>
      <c r="T554" s="140"/>
      <c r="U554" s="140"/>
      <c r="V554" s="140"/>
      <c r="W554" s="140"/>
      <c r="X554" s="140"/>
      <c r="Y554" s="140"/>
      <c r="Z554" s="140"/>
      <c r="AA554" s="140"/>
      <c r="AB554" s="140"/>
      <c r="AC554" s="140"/>
      <c r="AD554" s="140"/>
      <c r="AE554" s="140"/>
      <c r="AF554" s="140"/>
      <c r="AG554" s="140"/>
      <c r="AH554" s="140"/>
      <c r="AI554" s="140"/>
      <c r="AJ554" s="140"/>
      <c r="AK554" s="140"/>
      <c r="AL554" s="140"/>
      <c r="AM554" s="140"/>
      <c r="AN554" s="140"/>
      <c r="AO554" s="140"/>
      <c r="AP554" s="140"/>
      <c r="AQ554" s="140"/>
      <c r="AR554" s="140"/>
      <c r="AS554" s="140"/>
      <c r="AT554" s="140"/>
      <c r="AU554" s="140"/>
      <c r="AV554" s="140"/>
      <c r="AW554" s="140"/>
      <c r="AX554" s="140"/>
      <c r="AY554" s="140"/>
      <c r="AZ554" s="140"/>
      <c r="BA554" s="140"/>
      <c r="BB554" s="140"/>
      <c r="BC554" s="140"/>
      <c r="BD554" s="140"/>
      <c r="BE554" s="140"/>
      <c r="BF554" s="140"/>
      <c r="BG554" s="140"/>
      <c r="BH554" s="140"/>
      <c r="BI554" s="140"/>
      <c r="BJ554" s="140"/>
      <c r="BK554" s="140"/>
      <c r="BL554" s="140"/>
      <c r="BM554" s="140"/>
      <c r="BN554" s="140"/>
      <c r="BO554" s="140"/>
      <c r="BP554" s="140"/>
    </row>
    <row r="555" spans="1:68" x14ac:dyDescent="0.25">
      <c r="A555" s="140"/>
      <c r="B555" s="140"/>
      <c r="C555" s="140"/>
      <c r="D555" s="140"/>
      <c r="E555" s="140"/>
      <c r="F555" s="140"/>
      <c r="G555" s="140"/>
      <c r="H555" s="140"/>
      <c r="I555" s="140"/>
      <c r="J555" s="140"/>
      <c r="K555" s="140"/>
      <c r="L555" s="140"/>
      <c r="M555" s="140"/>
      <c r="N555" s="140"/>
      <c r="O555" s="140"/>
      <c r="P555" s="140"/>
      <c r="Q555" s="140"/>
      <c r="R555" s="140"/>
      <c r="S555" s="140"/>
      <c r="T555" s="140"/>
      <c r="U555" s="140"/>
      <c r="V555" s="140"/>
      <c r="W555" s="140"/>
      <c r="X555" s="140"/>
      <c r="Y555" s="140"/>
      <c r="Z555" s="140"/>
      <c r="AA555" s="140"/>
      <c r="AB555" s="140"/>
      <c r="AC555" s="140"/>
      <c r="AD555" s="140"/>
      <c r="AE555" s="140"/>
      <c r="AF555" s="140"/>
      <c r="AG555" s="140"/>
      <c r="AH555" s="140"/>
      <c r="AI555" s="140"/>
      <c r="AJ555" s="140"/>
      <c r="AK555" s="140"/>
      <c r="AL555" s="140"/>
      <c r="AM555" s="140"/>
      <c r="AN555" s="140"/>
      <c r="AO555" s="140"/>
      <c r="AP555" s="140"/>
      <c r="AQ555" s="140"/>
      <c r="AR555" s="140"/>
      <c r="AS555" s="140"/>
      <c r="AT555" s="140"/>
      <c r="AU555" s="140"/>
      <c r="AV555" s="140"/>
      <c r="AW555" s="140"/>
      <c r="AX555" s="140"/>
      <c r="AY555" s="140"/>
      <c r="AZ555" s="140"/>
      <c r="BA555" s="140"/>
      <c r="BB555" s="140"/>
      <c r="BC555" s="140"/>
      <c r="BD555" s="140"/>
      <c r="BE555" s="140"/>
      <c r="BF555" s="140"/>
      <c r="BG555" s="140"/>
      <c r="BH555" s="140"/>
      <c r="BI555" s="140"/>
      <c r="BJ555" s="140"/>
      <c r="BK555" s="140"/>
      <c r="BL555" s="140"/>
      <c r="BM555" s="140"/>
      <c r="BN555" s="140"/>
      <c r="BO555" s="140"/>
      <c r="BP555" s="140"/>
    </row>
    <row r="556" spans="1:68" x14ac:dyDescent="0.25">
      <c r="A556" s="140"/>
      <c r="B556" s="140"/>
      <c r="C556" s="140"/>
      <c r="D556" s="140"/>
      <c r="E556" s="140"/>
      <c r="F556" s="140"/>
      <c r="G556" s="140"/>
      <c r="H556" s="140"/>
      <c r="I556" s="140"/>
      <c r="J556" s="140"/>
      <c r="K556" s="140"/>
      <c r="L556" s="140"/>
      <c r="M556" s="140"/>
      <c r="N556" s="140"/>
      <c r="O556" s="140"/>
      <c r="P556" s="140"/>
      <c r="Q556" s="140"/>
      <c r="R556" s="140"/>
      <c r="S556" s="140"/>
      <c r="T556" s="140"/>
      <c r="U556" s="140"/>
      <c r="V556" s="140"/>
      <c r="W556" s="140"/>
      <c r="X556" s="140"/>
      <c r="Y556" s="140"/>
      <c r="Z556" s="140"/>
      <c r="AA556" s="140"/>
      <c r="AB556" s="140"/>
      <c r="AC556" s="140"/>
      <c r="AD556" s="140"/>
      <c r="AE556" s="140"/>
      <c r="AF556" s="140"/>
      <c r="AG556" s="140"/>
      <c r="AH556" s="140"/>
      <c r="AI556" s="140"/>
      <c r="AJ556" s="140"/>
      <c r="AK556" s="140"/>
      <c r="AL556" s="140"/>
      <c r="AM556" s="140"/>
      <c r="AN556" s="140"/>
      <c r="AO556" s="140"/>
      <c r="AP556" s="140"/>
      <c r="AQ556" s="140"/>
      <c r="AR556" s="140"/>
      <c r="AS556" s="140"/>
      <c r="AT556" s="140"/>
      <c r="AU556" s="140"/>
      <c r="AV556" s="140"/>
      <c r="AW556" s="140"/>
      <c r="AX556" s="140"/>
      <c r="AY556" s="140"/>
      <c r="AZ556" s="140"/>
      <c r="BA556" s="140"/>
      <c r="BB556" s="140"/>
      <c r="BC556" s="140"/>
      <c r="BD556" s="140"/>
      <c r="BE556" s="140"/>
      <c r="BF556" s="140"/>
      <c r="BG556" s="140"/>
      <c r="BH556" s="140"/>
      <c r="BI556" s="140"/>
      <c r="BJ556" s="140"/>
      <c r="BK556" s="140"/>
      <c r="BL556" s="140"/>
      <c r="BM556" s="140"/>
      <c r="BN556" s="140"/>
      <c r="BO556" s="140"/>
      <c r="BP556" s="140"/>
    </row>
    <row r="557" spans="1:68" x14ac:dyDescent="0.25">
      <c r="A557" s="140"/>
      <c r="B557" s="140"/>
      <c r="C557" s="140"/>
      <c r="D557" s="140"/>
      <c r="E557" s="140"/>
      <c r="F557" s="140"/>
      <c r="G557" s="140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0"/>
      <c r="S557" s="140"/>
      <c r="T557" s="140"/>
      <c r="U557" s="140"/>
      <c r="V557" s="140"/>
      <c r="W557" s="140"/>
      <c r="X557" s="140"/>
      <c r="Y557" s="140"/>
      <c r="Z557" s="140"/>
      <c r="AA557" s="140"/>
      <c r="AB557" s="140"/>
      <c r="AC557" s="140"/>
      <c r="AD557" s="140"/>
      <c r="AE557" s="140"/>
      <c r="AF557" s="140"/>
      <c r="AG557" s="140"/>
      <c r="AH557" s="140"/>
      <c r="AI557" s="140"/>
      <c r="AJ557" s="140"/>
      <c r="AK557" s="140"/>
      <c r="AL557" s="140"/>
      <c r="AM557" s="140"/>
      <c r="AN557" s="140"/>
      <c r="AO557" s="140"/>
      <c r="AP557" s="140"/>
      <c r="AQ557" s="140"/>
      <c r="AR557" s="140"/>
      <c r="AS557" s="140"/>
      <c r="AT557" s="140"/>
      <c r="AU557" s="140"/>
      <c r="AV557" s="140"/>
      <c r="AW557" s="140"/>
      <c r="AX557" s="140"/>
      <c r="AY557" s="140"/>
      <c r="AZ557" s="140"/>
      <c r="BA557" s="140"/>
      <c r="BB557" s="140"/>
      <c r="BC557" s="140"/>
      <c r="BD557" s="140"/>
      <c r="BE557" s="140"/>
      <c r="BF557" s="140"/>
      <c r="BG557" s="140"/>
      <c r="BH557" s="140"/>
      <c r="BI557" s="140"/>
      <c r="BJ557" s="140"/>
      <c r="BK557" s="140"/>
      <c r="BL557" s="140"/>
      <c r="BM557" s="140"/>
      <c r="BN557" s="140"/>
      <c r="BO557" s="140"/>
      <c r="BP557" s="140"/>
    </row>
    <row r="558" spans="1:68" x14ac:dyDescent="0.25">
      <c r="A558" s="140"/>
      <c r="B558" s="140"/>
      <c r="C558" s="140"/>
      <c r="D558" s="140"/>
      <c r="E558" s="140"/>
      <c r="F558" s="140"/>
      <c r="G558" s="140"/>
      <c r="H558" s="140"/>
      <c r="I558" s="140"/>
      <c r="J558" s="140"/>
      <c r="K558" s="140"/>
      <c r="L558" s="140"/>
      <c r="M558" s="140"/>
      <c r="N558" s="140"/>
      <c r="O558" s="140"/>
      <c r="P558" s="140"/>
      <c r="Q558" s="140"/>
      <c r="R558" s="140"/>
      <c r="S558" s="140"/>
      <c r="T558" s="140"/>
      <c r="U558" s="140"/>
      <c r="V558" s="140"/>
      <c r="W558" s="140"/>
      <c r="X558" s="140"/>
      <c r="Y558" s="140"/>
      <c r="Z558" s="140"/>
      <c r="AA558" s="140"/>
      <c r="AB558" s="140"/>
      <c r="AC558" s="140"/>
      <c r="AD558" s="140"/>
      <c r="AE558" s="140"/>
      <c r="AF558" s="140"/>
      <c r="AG558" s="140"/>
      <c r="AH558" s="140"/>
      <c r="AI558" s="140"/>
      <c r="AJ558" s="140"/>
      <c r="AK558" s="140"/>
      <c r="AL558" s="140"/>
      <c r="AM558" s="140"/>
      <c r="AN558" s="140"/>
      <c r="AO558" s="140"/>
      <c r="AP558" s="140"/>
      <c r="AQ558" s="140"/>
      <c r="AR558" s="140"/>
      <c r="AS558" s="140"/>
      <c r="AT558" s="140"/>
      <c r="AU558" s="140"/>
      <c r="AV558" s="140"/>
      <c r="AW558" s="140"/>
      <c r="AX558" s="140"/>
      <c r="AY558" s="140"/>
      <c r="AZ558" s="140"/>
      <c r="BA558" s="140"/>
      <c r="BB558" s="140"/>
      <c r="BC558" s="140"/>
      <c r="BD558" s="140"/>
      <c r="BE558" s="140"/>
      <c r="BF558" s="140"/>
      <c r="BG558" s="140"/>
      <c r="BH558" s="140"/>
      <c r="BI558" s="140"/>
      <c r="BJ558" s="140"/>
      <c r="BK558" s="140"/>
      <c r="BL558" s="140"/>
      <c r="BM558" s="140"/>
      <c r="BN558" s="140"/>
      <c r="BO558" s="140"/>
      <c r="BP558" s="140"/>
    </row>
    <row r="559" spans="1:68" x14ac:dyDescent="0.25">
      <c r="A559" s="140"/>
      <c r="B559" s="140"/>
      <c r="C559" s="140"/>
      <c r="D559" s="140"/>
      <c r="E559" s="140"/>
      <c r="F559" s="140"/>
      <c r="G559" s="140"/>
      <c r="H559" s="140"/>
      <c r="I559" s="140"/>
      <c r="J559" s="140"/>
      <c r="K559" s="140"/>
      <c r="L559" s="140"/>
      <c r="M559" s="140"/>
      <c r="N559" s="140"/>
      <c r="O559" s="140"/>
      <c r="P559" s="140"/>
      <c r="Q559" s="140"/>
      <c r="R559" s="140"/>
      <c r="S559" s="140"/>
      <c r="T559" s="140"/>
      <c r="U559" s="140"/>
      <c r="V559" s="140"/>
      <c r="W559" s="140"/>
      <c r="X559" s="140"/>
      <c r="Y559" s="140"/>
      <c r="Z559" s="140"/>
      <c r="AA559" s="140"/>
      <c r="AB559" s="140"/>
      <c r="AC559" s="140"/>
      <c r="AD559" s="140"/>
      <c r="AE559" s="140"/>
      <c r="AF559" s="140"/>
      <c r="AG559" s="140"/>
      <c r="AH559" s="140"/>
      <c r="AI559" s="140"/>
      <c r="AJ559" s="140"/>
      <c r="AK559" s="140"/>
      <c r="AL559" s="140"/>
      <c r="AM559" s="140"/>
      <c r="AN559" s="140"/>
      <c r="AO559" s="140"/>
      <c r="AP559" s="140"/>
      <c r="AQ559" s="140"/>
      <c r="AR559" s="140"/>
      <c r="AS559" s="140"/>
      <c r="AT559" s="140"/>
      <c r="AU559" s="140"/>
      <c r="AV559" s="140"/>
      <c r="AW559" s="140"/>
      <c r="AX559" s="140"/>
      <c r="AY559" s="140"/>
      <c r="AZ559" s="140"/>
      <c r="BA559" s="140"/>
      <c r="BB559" s="140"/>
      <c r="BC559" s="140"/>
      <c r="BD559" s="140"/>
      <c r="BE559" s="140"/>
      <c r="BF559" s="140"/>
      <c r="BG559" s="140"/>
      <c r="BH559" s="140"/>
      <c r="BI559" s="140"/>
      <c r="BJ559" s="140"/>
      <c r="BK559" s="140"/>
      <c r="BL559" s="140"/>
      <c r="BM559" s="140"/>
      <c r="BN559" s="140"/>
      <c r="BO559" s="140"/>
      <c r="BP559" s="140"/>
    </row>
    <row r="560" spans="1:68" x14ac:dyDescent="0.25">
      <c r="A560" s="140"/>
      <c r="B560" s="140"/>
      <c r="C560" s="140"/>
      <c r="D560" s="140"/>
      <c r="E560" s="140"/>
      <c r="F560" s="140"/>
      <c r="G560" s="140"/>
      <c r="H560" s="140"/>
      <c r="I560" s="140"/>
      <c r="J560" s="140"/>
      <c r="K560" s="140"/>
      <c r="L560" s="140"/>
      <c r="M560" s="140"/>
      <c r="N560" s="140"/>
      <c r="O560" s="140"/>
      <c r="P560" s="140"/>
      <c r="Q560" s="140"/>
      <c r="R560" s="140"/>
      <c r="S560" s="140"/>
      <c r="T560" s="140"/>
      <c r="U560" s="140"/>
      <c r="V560" s="140"/>
      <c r="W560" s="140"/>
      <c r="X560" s="140"/>
      <c r="Y560" s="140"/>
      <c r="Z560" s="140"/>
      <c r="AA560" s="140"/>
      <c r="AB560" s="140"/>
      <c r="AC560" s="140"/>
      <c r="AD560" s="140"/>
      <c r="AE560" s="140"/>
      <c r="AF560" s="140"/>
      <c r="AG560" s="140"/>
      <c r="AH560" s="140"/>
      <c r="AI560" s="140"/>
      <c r="AJ560" s="140"/>
      <c r="AK560" s="140"/>
      <c r="AL560" s="140"/>
      <c r="AM560" s="140"/>
      <c r="AN560" s="140"/>
      <c r="AO560" s="140"/>
      <c r="AP560" s="140"/>
      <c r="AQ560" s="140"/>
      <c r="AR560" s="140"/>
      <c r="AS560" s="140"/>
      <c r="AT560" s="140"/>
      <c r="AU560" s="140"/>
      <c r="AV560" s="140"/>
      <c r="AW560" s="140"/>
      <c r="AX560" s="140"/>
      <c r="AY560" s="140"/>
      <c r="AZ560" s="140"/>
      <c r="BA560" s="140"/>
      <c r="BB560" s="140"/>
      <c r="BC560" s="140"/>
      <c r="BD560" s="140"/>
      <c r="BE560" s="140"/>
      <c r="BF560" s="140"/>
      <c r="BG560" s="140"/>
      <c r="BH560" s="140"/>
      <c r="BI560" s="140"/>
      <c r="BJ560" s="140"/>
      <c r="BK560" s="140"/>
      <c r="BL560" s="140"/>
      <c r="BM560" s="140"/>
      <c r="BN560" s="140"/>
      <c r="BO560" s="140"/>
      <c r="BP560" s="140"/>
    </row>
    <row r="561" spans="1:68" x14ac:dyDescent="0.25">
      <c r="A561" s="140"/>
      <c r="B561" s="140"/>
      <c r="C561" s="140"/>
      <c r="D561" s="140"/>
      <c r="E561" s="140"/>
      <c r="F561" s="140"/>
      <c r="G561" s="140"/>
      <c r="H561" s="140"/>
      <c r="I561" s="140"/>
      <c r="J561" s="140"/>
      <c r="K561" s="140"/>
      <c r="L561" s="140"/>
      <c r="M561" s="140"/>
      <c r="N561" s="140"/>
      <c r="O561" s="140"/>
      <c r="P561" s="140"/>
      <c r="Q561" s="140"/>
      <c r="R561" s="140"/>
      <c r="S561" s="140"/>
      <c r="T561" s="140"/>
      <c r="U561" s="140"/>
      <c r="V561" s="140"/>
      <c r="W561" s="140"/>
      <c r="X561" s="140"/>
      <c r="Y561" s="140"/>
      <c r="Z561" s="140"/>
      <c r="AA561" s="140"/>
      <c r="AB561" s="140"/>
      <c r="AC561" s="140"/>
      <c r="AD561" s="140"/>
      <c r="AE561" s="140"/>
      <c r="AF561" s="140"/>
      <c r="AG561" s="140"/>
      <c r="AH561" s="140"/>
      <c r="AI561" s="140"/>
      <c r="AJ561" s="140"/>
      <c r="AK561" s="140"/>
      <c r="AL561" s="140"/>
      <c r="AM561" s="140"/>
      <c r="AN561" s="140"/>
      <c r="AO561" s="140"/>
      <c r="AP561" s="140"/>
      <c r="AQ561" s="140"/>
      <c r="AR561" s="140"/>
      <c r="AS561" s="140"/>
      <c r="AT561" s="140"/>
      <c r="AU561" s="140"/>
      <c r="AV561" s="140"/>
      <c r="AW561" s="140"/>
      <c r="AX561" s="140"/>
      <c r="AY561" s="140"/>
      <c r="AZ561" s="140"/>
      <c r="BA561" s="140"/>
      <c r="BB561" s="140"/>
      <c r="BC561" s="140"/>
      <c r="BD561" s="140"/>
      <c r="BE561" s="140"/>
      <c r="BF561" s="140"/>
      <c r="BG561" s="140"/>
      <c r="BH561" s="140"/>
      <c r="BI561" s="140"/>
      <c r="BJ561" s="140"/>
      <c r="BK561" s="140"/>
      <c r="BL561" s="140"/>
      <c r="BM561" s="140"/>
      <c r="BN561" s="140"/>
      <c r="BO561" s="140"/>
      <c r="BP561" s="140"/>
    </row>
    <row r="562" spans="1:68" x14ac:dyDescent="0.25">
      <c r="A562" s="140"/>
      <c r="B562" s="140"/>
      <c r="C562" s="140"/>
      <c r="D562" s="140"/>
      <c r="E562" s="140"/>
      <c r="F562" s="140"/>
      <c r="G562" s="140"/>
      <c r="H562" s="140"/>
      <c r="I562" s="140"/>
      <c r="J562" s="140"/>
      <c r="K562" s="140"/>
      <c r="L562" s="140"/>
      <c r="M562" s="140"/>
      <c r="N562" s="140"/>
      <c r="O562" s="140"/>
      <c r="P562" s="140"/>
      <c r="Q562" s="140"/>
      <c r="R562" s="140"/>
      <c r="S562" s="140"/>
      <c r="T562" s="140"/>
      <c r="U562" s="140"/>
      <c r="V562" s="140"/>
      <c r="W562" s="140"/>
      <c r="X562" s="140"/>
      <c r="Y562" s="140"/>
      <c r="Z562" s="140"/>
      <c r="AA562" s="140"/>
      <c r="AB562" s="140"/>
      <c r="AC562" s="140"/>
      <c r="AD562" s="140"/>
      <c r="AE562" s="140"/>
      <c r="AF562" s="140"/>
      <c r="AG562" s="140"/>
      <c r="AH562" s="140"/>
      <c r="AI562" s="140"/>
      <c r="AJ562" s="140"/>
      <c r="AK562" s="140"/>
      <c r="AL562" s="140"/>
      <c r="AM562" s="140"/>
      <c r="AN562" s="140"/>
      <c r="AO562" s="140"/>
      <c r="AP562" s="140"/>
      <c r="AQ562" s="140"/>
      <c r="AR562" s="140"/>
      <c r="AS562" s="140"/>
      <c r="AT562" s="140"/>
      <c r="AU562" s="140"/>
      <c r="AV562" s="140"/>
      <c r="AW562" s="140"/>
      <c r="AX562" s="140"/>
      <c r="AY562" s="140"/>
      <c r="AZ562" s="140"/>
      <c r="BA562" s="140"/>
      <c r="BB562" s="140"/>
      <c r="BC562" s="140"/>
      <c r="BD562" s="140"/>
      <c r="BE562" s="140"/>
      <c r="BF562" s="140"/>
      <c r="BG562" s="140"/>
      <c r="BH562" s="140"/>
      <c r="BI562" s="140"/>
      <c r="BJ562" s="140"/>
      <c r="BK562" s="140"/>
      <c r="BL562" s="140"/>
      <c r="BM562" s="140"/>
      <c r="BN562" s="140"/>
      <c r="BO562" s="140"/>
      <c r="BP562" s="140"/>
    </row>
    <row r="563" spans="1:68" x14ac:dyDescent="0.25">
      <c r="A563" s="140"/>
      <c r="B563" s="140"/>
      <c r="C563" s="140"/>
      <c r="D563" s="140"/>
      <c r="E563" s="140"/>
      <c r="F563" s="140"/>
      <c r="G563" s="140"/>
      <c r="H563" s="140"/>
      <c r="I563" s="140"/>
      <c r="J563" s="140"/>
      <c r="K563" s="140"/>
      <c r="L563" s="140"/>
      <c r="M563" s="140"/>
      <c r="N563" s="140"/>
      <c r="O563" s="140"/>
      <c r="P563" s="140"/>
      <c r="Q563" s="140"/>
      <c r="R563" s="140"/>
      <c r="S563" s="140"/>
      <c r="T563" s="140"/>
      <c r="U563" s="140"/>
      <c r="V563" s="140"/>
      <c r="W563" s="140"/>
      <c r="X563" s="140"/>
      <c r="Y563" s="140"/>
      <c r="Z563" s="140"/>
      <c r="AA563" s="140"/>
      <c r="AB563" s="140"/>
      <c r="AC563" s="140"/>
      <c r="AD563" s="140"/>
      <c r="AE563" s="140"/>
      <c r="AF563" s="140"/>
      <c r="AG563" s="140"/>
      <c r="AH563" s="140"/>
      <c r="AI563" s="140"/>
      <c r="AJ563" s="140"/>
      <c r="AK563" s="140"/>
      <c r="AL563" s="140"/>
      <c r="AM563" s="140"/>
      <c r="AN563" s="140"/>
      <c r="AO563" s="140"/>
      <c r="AP563" s="140"/>
      <c r="AQ563" s="140"/>
      <c r="AR563" s="140"/>
      <c r="AS563" s="140"/>
      <c r="AT563" s="140"/>
      <c r="AU563" s="140"/>
      <c r="AV563" s="140"/>
      <c r="AW563" s="140"/>
      <c r="AX563" s="140"/>
      <c r="AY563" s="140"/>
      <c r="AZ563" s="140"/>
      <c r="BA563" s="140"/>
      <c r="BB563" s="140"/>
      <c r="BC563" s="140"/>
      <c r="BD563" s="140"/>
      <c r="BE563" s="140"/>
      <c r="BF563" s="140"/>
      <c r="BG563" s="140"/>
      <c r="BH563" s="140"/>
      <c r="BI563" s="140"/>
      <c r="BJ563" s="140"/>
      <c r="BK563" s="140"/>
      <c r="BL563" s="140"/>
      <c r="BM563" s="140"/>
      <c r="BN563" s="140"/>
      <c r="BO563" s="140"/>
      <c r="BP563" s="140"/>
    </row>
    <row r="564" spans="1:68" x14ac:dyDescent="0.25">
      <c r="A564" s="140"/>
      <c r="B564" s="140"/>
      <c r="C564" s="140"/>
      <c r="D564" s="140"/>
      <c r="E564" s="140"/>
      <c r="F564" s="140"/>
      <c r="G564" s="140"/>
      <c r="H564" s="140"/>
      <c r="I564" s="140"/>
      <c r="J564" s="140"/>
      <c r="K564" s="140"/>
      <c r="L564" s="140"/>
      <c r="M564" s="140"/>
      <c r="N564" s="140"/>
      <c r="O564" s="140"/>
      <c r="P564" s="140"/>
      <c r="Q564" s="140"/>
      <c r="R564" s="140"/>
      <c r="S564" s="140"/>
      <c r="T564" s="140"/>
      <c r="U564" s="140"/>
      <c r="V564" s="140"/>
      <c r="W564" s="140"/>
      <c r="X564" s="140"/>
      <c r="Y564" s="140"/>
      <c r="Z564" s="140"/>
      <c r="AA564" s="140"/>
      <c r="AB564" s="140"/>
      <c r="AC564" s="140"/>
      <c r="AD564" s="140"/>
      <c r="AE564" s="140"/>
      <c r="AF564" s="140"/>
      <c r="AG564" s="140"/>
      <c r="AH564" s="140"/>
      <c r="AI564" s="140"/>
      <c r="AJ564" s="140"/>
      <c r="AK564" s="140"/>
      <c r="AL564" s="140"/>
      <c r="AM564" s="140"/>
      <c r="AN564" s="140"/>
      <c r="AO564" s="140"/>
      <c r="AP564" s="140"/>
      <c r="AQ564" s="140"/>
      <c r="AR564" s="140"/>
      <c r="AS564" s="140"/>
      <c r="AT564" s="140"/>
      <c r="AU564" s="140"/>
      <c r="AV564" s="140"/>
      <c r="AW564" s="140"/>
      <c r="AX564" s="140"/>
      <c r="AY564" s="140"/>
      <c r="AZ564" s="140"/>
      <c r="BA564" s="140"/>
      <c r="BB564" s="140"/>
      <c r="BC564" s="140"/>
      <c r="BD564" s="140"/>
      <c r="BE564" s="140"/>
      <c r="BF564" s="140"/>
      <c r="BG564" s="140"/>
      <c r="BH564" s="140"/>
      <c r="BI564" s="140"/>
      <c r="BJ564" s="140"/>
      <c r="BK564" s="140"/>
      <c r="BL564" s="140"/>
      <c r="BM564" s="140"/>
      <c r="BN564" s="140"/>
      <c r="BO564" s="140"/>
      <c r="BP564" s="140"/>
    </row>
    <row r="565" spans="1:68" x14ac:dyDescent="0.25">
      <c r="A565" s="140"/>
      <c r="B565" s="140"/>
      <c r="C565" s="140"/>
      <c r="D565" s="140"/>
      <c r="E565" s="140"/>
      <c r="F565" s="140"/>
      <c r="G565" s="140"/>
      <c r="H565" s="140"/>
      <c r="I565" s="140"/>
      <c r="J565" s="140"/>
      <c r="K565" s="140"/>
      <c r="L565" s="140"/>
      <c r="M565" s="140"/>
      <c r="N565" s="140"/>
      <c r="O565" s="140"/>
      <c r="P565" s="140"/>
      <c r="Q565" s="140"/>
      <c r="R565" s="140"/>
      <c r="S565" s="140"/>
      <c r="T565" s="140"/>
      <c r="U565" s="140"/>
      <c r="V565" s="140"/>
      <c r="W565" s="140"/>
      <c r="X565" s="140"/>
      <c r="Y565" s="140"/>
      <c r="Z565" s="140"/>
      <c r="AA565" s="140"/>
      <c r="AB565" s="140"/>
      <c r="AC565" s="140"/>
      <c r="AD565" s="140"/>
      <c r="AE565" s="140"/>
      <c r="AF565" s="140"/>
      <c r="AG565" s="140"/>
      <c r="AH565" s="140"/>
      <c r="AI565" s="140"/>
      <c r="AJ565" s="140"/>
      <c r="AK565" s="140"/>
      <c r="AL565" s="140"/>
      <c r="AM565" s="140"/>
      <c r="AN565" s="140"/>
      <c r="AO565" s="140"/>
      <c r="AP565" s="140"/>
      <c r="AQ565" s="140"/>
      <c r="AR565" s="140"/>
      <c r="AS565" s="140"/>
      <c r="AT565" s="140"/>
      <c r="AU565" s="140"/>
      <c r="AV565" s="140"/>
      <c r="AW565" s="140"/>
      <c r="AX565" s="140"/>
      <c r="AY565" s="140"/>
      <c r="AZ565" s="140"/>
      <c r="BA565" s="140"/>
      <c r="BB565" s="140"/>
      <c r="BC565" s="140"/>
      <c r="BD565" s="140"/>
      <c r="BE565" s="140"/>
      <c r="BF565" s="140"/>
      <c r="BG565" s="140"/>
      <c r="BH565" s="140"/>
      <c r="BI565" s="140"/>
      <c r="BJ565" s="140"/>
      <c r="BK565" s="140"/>
      <c r="BL565" s="140"/>
      <c r="BM565" s="140"/>
      <c r="BN565" s="140"/>
      <c r="BO565" s="140"/>
      <c r="BP565" s="140"/>
    </row>
    <row r="566" spans="1:68" x14ac:dyDescent="0.25">
      <c r="A566" s="140"/>
      <c r="B566" s="140"/>
      <c r="C566" s="140"/>
      <c r="D566" s="140"/>
      <c r="E566" s="140"/>
      <c r="F566" s="140"/>
      <c r="G566" s="140"/>
      <c r="H566" s="140"/>
      <c r="I566" s="140"/>
      <c r="J566" s="140"/>
      <c r="K566" s="140"/>
      <c r="L566" s="140"/>
      <c r="M566" s="140"/>
      <c r="N566" s="140"/>
      <c r="O566" s="140"/>
      <c r="P566" s="140"/>
      <c r="Q566" s="140"/>
      <c r="R566" s="140"/>
      <c r="S566" s="140"/>
      <c r="T566" s="140"/>
      <c r="U566" s="140"/>
      <c r="V566" s="140"/>
      <c r="W566" s="140"/>
      <c r="X566" s="140"/>
      <c r="Y566" s="140"/>
      <c r="Z566" s="140"/>
      <c r="AA566" s="140"/>
      <c r="AB566" s="140"/>
      <c r="AC566" s="140"/>
      <c r="AD566" s="140"/>
      <c r="AE566" s="140"/>
      <c r="AF566" s="140"/>
      <c r="AG566" s="140"/>
      <c r="AH566" s="140"/>
      <c r="AI566" s="140"/>
      <c r="AJ566" s="140"/>
      <c r="AK566" s="140"/>
      <c r="AL566" s="140"/>
      <c r="AM566" s="140"/>
      <c r="AN566" s="140"/>
      <c r="AO566" s="140"/>
      <c r="AP566" s="140"/>
      <c r="AQ566" s="140"/>
      <c r="AR566" s="140"/>
      <c r="AS566" s="140"/>
      <c r="AT566" s="140"/>
      <c r="AU566" s="140"/>
      <c r="AV566" s="140"/>
      <c r="AW566" s="140"/>
      <c r="AX566" s="140"/>
      <c r="AY566" s="140"/>
      <c r="AZ566" s="140"/>
      <c r="BA566" s="140"/>
      <c r="BB566" s="140"/>
      <c r="BC566" s="140"/>
      <c r="BD566" s="140"/>
      <c r="BE566" s="140"/>
      <c r="BF566" s="140"/>
      <c r="BG566" s="140"/>
      <c r="BH566" s="140"/>
      <c r="BI566" s="140"/>
      <c r="BJ566" s="140"/>
      <c r="BK566" s="140"/>
      <c r="BL566" s="140"/>
      <c r="BM566" s="140"/>
      <c r="BN566" s="140"/>
      <c r="BO566" s="140"/>
      <c r="BP566" s="140"/>
    </row>
    <row r="567" spans="1:68" x14ac:dyDescent="0.25">
      <c r="A567" s="140"/>
      <c r="B567" s="140"/>
      <c r="C567" s="140"/>
      <c r="D567" s="140"/>
      <c r="E567" s="140"/>
      <c r="F567" s="140"/>
      <c r="G567" s="140"/>
      <c r="H567" s="140"/>
      <c r="I567" s="140"/>
      <c r="J567" s="140"/>
      <c r="K567" s="140"/>
      <c r="L567" s="140"/>
      <c r="M567" s="140"/>
      <c r="N567" s="140"/>
      <c r="O567" s="140"/>
      <c r="P567" s="140"/>
      <c r="Q567" s="140"/>
      <c r="R567" s="140"/>
      <c r="S567" s="140"/>
      <c r="T567" s="140"/>
      <c r="U567" s="140"/>
      <c r="V567" s="140"/>
      <c r="W567" s="140"/>
      <c r="X567" s="140"/>
      <c r="Y567" s="140"/>
      <c r="Z567" s="140"/>
      <c r="AA567" s="140"/>
      <c r="AB567" s="140"/>
      <c r="AC567" s="140"/>
      <c r="AD567" s="140"/>
      <c r="AE567" s="140"/>
      <c r="AF567" s="140"/>
      <c r="AG567" s="140"/>
      <c r="AH567" s="140"/>
      <c r="AI567" s="140"/>
      <c r="AJ567" s="140"/>
      <c r="AK567" s="140"/>
      <c r="AL567" s="140"/>
      <c r="AM567" s="140"/>
      <c r="AN567" s="140"/>
      <c r="AO567" s="140"/>
      <c r="AP567" s="140"/>
      <c r="AQ567" s="140"/>
      <c r="AR567" s="140"/>
      <c r="AS567" s="140"/>
      <c r="AT567" s="140"/>
      <c r="AU567" s="140"/>
      <c r="AV567" s="140"/>
      <c r="AW567" s="140"/>
      <c r="AX567" s="140"/>
      <c r="AY567" s="140"/>
      <c r="AZ567" s="140"/>
      <c r="BA567" s="140"/>
      <c r="BB567" s="140"/>
      <c r="BC567" s="140"/>
      <c r="BD567" s="140"/>
      <c r="BE567" s="140"/>
      <c r="BF567" s="140"/>
      <c r="BG567" s="140"/>
      <c r="BH567" s="140"/>
      <c r="BI567" s="140"/>
      <c r="BJ567" s="140"/>
      <c r="BK567" s="140"/>
      <c r="BL567" s="140"/>
      <c r="BM567" s="140"/>
      <c r="BN567" s="140"/>
      <c r="BO567" s="140"/>
      <c r="BP567" s="140"/>
    </row>
    <row r="568" spans="1:68" x14ac:dyDescent="0.25">
      <c r="A568" s="140"/>
      <c r="B568" s="140"/>
      <c r="C568" s="140"/>
      <c r="D568" s="140"/>
      <c r="E568" s="140"/>
      <c r="F568" s="140"/>
      <c r="G568" s="140"/>
      <c r="H568" s="140"/>
      <c r="I568" s="140"/>
      <c r="J568" s="140"/>
      <c r="K568" s="140"/>
      <c r="L568" s="140"/>
      <c r="M568" s="140"/>
      <c r="N568" s="140"/>
      <c r="O568" s="140"/>
      <c r="P568" s="140"/>
      <c r="Q568" s="140"/>
      <c r="R568" s="140"/>
      <c r="S568" s="140"/>
      <c r="T568" s="140"/>
      <c r="U568" s="140"/>
      <c r="V568" s="140"/>
      <c r="W568" s="140"/>
      <c r="X568" s="140"/>
      <c r="Y568" s="140"/>
      <c r="Z568" s="140"/>
      <c r="AA568" s="140"/>
      <c r="AB568" s="140"/>
      <c r="AC568" s="140"/>
      <c r="AD568" s="140"/>
      <c r="AE568" s="140"/>
      <c r="AF568" s="140"/>
      <c r="AG568" s="140"/>
      <c r="AH568" s="140"/>
      <c r="AI568" s="140"/>
      <c r="AJ568" s="140"/>
      <c r="AK568" s="140"/>
      <c r="AL568" s="140"/>
      <c r="AM568" s="140"/>
      <c r="AN568" s="140"/>
      <c r="AO568" s="140"/>
      <c r="AP568" s="140"/>
      <c r="AQ568" s="140"/>
      <c r="AR568" s="140"/>
      <c r="AS568" s="140"/>
      <c r="AT568" s="140"/>
      <c r="AU568" s="140"/>
      <c r="AV568" s="140"/>
      <c r="AW568" s="140"/>
      <c r="AX568" s="140"/>
      <c r="AY568" s="140"/>
      <c r="AZ568" s="140"/>
      <c r="BA568" s="140"/>
      <c r="BB568" s="140"/>
      <c r="BC568" s="140"/>
      <c r="BD568" s="140"/>
      <c r="BE568" s="140"/>
      <c r="BF568" s="140"/>
      <c r="BG568" s="140"/>
      <c r="BH568" s="140"/>
      <c r="BI568" s="140"/>
      <c r="BJ568" s="140"/>
      <c r="BK568" s="140"/>
      <c r="BL568" s="140"/>
      <c r="BM568" s="140"/>
      <c r="BN568" s="140"/>
      <c r="BO568" s="140"/>
      <c r="BP568" s="140"/>
    </row>
    <row r="569" spans="1:68" x14ac:dyDescent="0.25">
      <c r="A569" s="140"/>
      <c r="B569" s="140"/>
      <c r="C569" s="140"/>
      <c r="D569" s="140"/>
      <c r="E569" s="140"/>
      <c r="F569" s="140"/>
      <c r="G569" s="140"/>
      <c r="H569" s="140"/>
      <c r="I569" s="140"/>
      <c r="J569" s="140"/>
      <c r="K569" s="140"/>
      <c r="L569" s="140"/>
      <c r="M569" s="140"/>
      <c r="N569" s="140"/>
      <c r="O569" s="140"/>
      <c r="P569" s="140"/>
      <c r="Q569" s="140"/>
      <c r="R569" s="140"/>
      <c r="S569" s="140"/>
      <c r="T569" s="140"/>
      <c r="U569" s="140"/>
      <c r="V569" s="140"/>
      <c r="W569" s="140"/>
      <c r="X569" s="140"/>
      <c r="Y569" s="140"/>
      <c r="Z569" s="140"/>
      <c r="AA569" s="140"/>
      <c r="AB569" s="140"/>
      <c r="AC569" s="140"/>
      <c r="AD569" s="140"/>
      <c r="AE569" s="140"/>
      <c r="AF569" s="140"/>
      <c r="AG569" s="140"/>
      <c r="AH569" s="140"/>
      <c r="AI569" s="140"/>
      <c r="AJ569" s="140"/>
      <c r="AK569" s="140"/>
      <c r="AL569" s="140"/>
      <c r="AM569" s="140"/>
      <c r="AN569" s="140"/>
      <c r="AO569" s="140"/>
      <c r="AP569" s="140"/>
      <c r="AQ569" s="140"/>
      <c r="AR569" s="140"/>
      <c r="AS569" s="140"/>
      <c r="AT569" s="140"/>
      <c r="AU569" s="140"/>
      <c r="AV569" s="140"/>
      <c r="AW569" s="140"/>
      <c r="AX569" s="140"/>
      <c r="AY569" s="140"/>
      <c r="AZ569" s="140"/>
      <c r="BA569" s="140"/>
      <c r="BB569" s="140"/>
      <c r="BC569" s="140"/>
      <c r="BD569" s="140"/>
      <c r="BE569" s="140"/>
      <c r="BF569" s="140"/>
      <c r="BG569" s="140"/>
      <c r="BH569" s="140"/>
      <c r="BI569" s="140"/>
      <c r="BJ569" s="140"/>
      <c r="BK569" s="140"/>
      <c r="BL569" s="140"/>
      <c r="BM569" s="140"/>
      <c r="BN569" s="140"/>
      <c r="BO569" s="140"/>
      <c r="BP569" s="140"/>
    </row>
    <row r="570" spans="1:68" x14ac:dyDescent="0.25">
      <c r="A570" s="140"/>
      <c r="B570" s="140"/>
      <c r="C570" s="140"/>
      <c r="D570" s="140"/>
      <c r="E570" s="140"/>
      <c r="F570" s="140"/>
      <c r="G570" s="140"/>
      <c r="H570" s="140"/>
      <c r="I570" s="140"/>
      <c r="J570" s="140"/>
      <c r="K570" s="140"/>
      <c r="L570" s="140"/>
      <c r="M570" s="140"/>
      <c r="N570" s="140"/>
      <c r="O570" s="140"/>
      <c r="P570" s="140"/>
      <c r="Q570" s="140"/>
      <c r="R570" s="140"/>
      <c r="S570" s="140"/>
      <c r="T570" s="140"/>
      <c r="U570" s="140"/>
      <c r="V570" s="140"/>
      <c r="W570" s="140"/>
      <c r="X570" s="140"/>
      <c r="Y570" s="140"/>
      <c r="Z570" s="140"/>
      <c r="AA570" s="140"/>
      <c r="AB570" s="140"/>
      <c r="AC570" s="140"/>
      <c r="AD570" s="140"/>
      <c r="AE570" s="140"/>
      <c r="AF570" s="140"/>
      <c r="AG570" s="140"/>
      <c r="AH570" s="140"/>
      <c r="AI570" s="140"/>
      <c r="AJ570" s="140"/>
      <c r="AK570" s="140"/>
      <c r="AL570" s="140"/>
      <c r="AM570" s="140"/>
      <c r="AN570" s="140"/>
      <c r="AO570" s="140"/>
      <c r="AP570" s="140"/>
      <c r="AQ570" s="140"/>
      <c r="AR570" s="140"/>
      <c r="AS570" s="140"/>
      <c r="AT570" s="140"/>
      <c r="AU570" s="140"/>
      <c r="AV570" s="140"/>
      <c r="AW570" s="140"/>
      <c r="AX570" s="140"/>
      <c r="AY570" s="140"/>
      <c r="AZ570" s="140"/>
      <c r="BA570" s="140"/>
      <c r="BB570" s="140"/>
      <c r="BC570" s="140"/>
      <c r="BD570" s="140"/>
      <c r="BE570" s="140"/>
      <c r="BF570" s="140"/>
      <c r="BG570" s="140"/>
      <c r="BH570" s="140"/>
      <c r="BI570" s="140"/>
      <c r="BJ570" s="140"/>
      <c r="BK570" s="140"/>
      <c r="BL570" s="140"/>
      <c r="BM570" s="140"/>
      <c r="BN570" s="140"/>
      <c r="BO570" s="140"/>
      <c r="BP570" s="140"/>
    </row>
    <row r="571" spans="1:68" x14ac:dyDescent="0.25">
      <c r="A571" s="140"/>
      <c r="B571" s="140"/>
      <c r="C571" s="140"/>
      <c r="D571" s="140"/>
      <c r="E571" s="140"/>
      <c r="F571" s="140"/>
      <c r="G571" s="140"/>
      <c r="H571" s="140"/>
      <c r="I571" s="140"/>
      <c r="J571" s="140"/>
      <c r="K571" s="140"/>
      <c r="L571" s="140"/>
      <c r="M571" s="140"/>
      <c r="N571" s="140"/>
      <c r="O571" s="140"/>
      <c r="P571" s="140"/>
      <c r="Q571" s="140"/>
      <c r="R571" s="140"/>
      <c r="S571" s="140"/>
      <c r="T571" s="140"/>
      <c r="U571" s="140"/>
      <c r="V571" s="140"/>
      <c r="W571" s="140"/>
      <c r="X571" s="140"/>
      <c r="Y571" s="140"/>
      <c r="Z571" s="140"/>
      <c r="AA571" s="140"/>
      <c r="AB571" s="140"/>
      <c r="AC571" s="140"/>
      <c r="AD571" s="140"/>
      <c r="AE571" s="140"/>
      <c r="AF571" s="140"/>
      <c r="AG571" s="140"/>
      <c r="AH571" s="140"/>
      <c r="AI571" s="140"/>
      <c r="AJ571" s="140"/>
      <c r="AK571" s="140"/>
      <c r="AL571" s="140"/>
      <c r="AM571" s="140"/>
      <c r="AN571" s="140"/>
      <c r="AO571" s="140"/>
      <c r="AP571" s="140"/>
      <c r="AQ571" s="140"/>
      <c r="AR571" s="140"/>
      <c r="AS571" s="140"/>
      <c r="AT571" s="140"/>
      <c r="AU571" s="140"/>
      <c r="AV571" s="140"/>
      <c r="AW571" s="140"/>
      <c r="AX571" s="140"/>
      <c r="AY571" s="140"/>
      <c r="AZ571" s="140"/>
      <c r="BA571" s="140"/>
      <c r="BB571" s="140"/>
      <c r="BC571" s="140"/>
      <c r="BD571" s="140"/>
      <c r="BE571" s="140"/>
      <c r="BF571" s="140"/>
      <c r="BG571" s="140"/>
      <c r="BH571" s="140"/>
      <c r="BI571" s="140"/>
      <c r="BJ571" s="140"/>
      <c r="BK571" s="140"/>
      <c r="BL571" s="140"/>
      <c r="BM571" s="140"/>
      <c r="BN571" s="140"/>
      <c r="BO571" s="140"/>
      <c r="BP571" s="140"/>
    </row>
    <row r="572" spans="1:68" x14ac:dyDescent="0.25">
      <c r="A572" s="140"/>
      <c r="B572" s="140"/>
      <c r="C572" s="140"/>
      <c r="D572" s="140"/>
      <c r="E572" s="140"/>
      <c r="F572" s="140"/>
      <c r="G572" s="140"/>
      <c r="H572" s="140"/>
      <c r="I572" s="140"/>
      <c r="J572" s="140"/>
      <c r="K572" s="140"/>
      <c r="L572" s="140"/>
      <c r="M572" s="140"/>
      <c r="N572" s="140"/>
      <c r="O572" s="140"/>
      <c r="P572" s="140"/>
      <c r="Q572" s="140"/>
      <c r="R572" s="140"/>
      <c r="S572" s="140"/>
      <c r="T572" s="140"/>
      <c r="U572" s="140"/>
      <c r="V572" s="140"/>
      <c r="W572" s="140"/>
      <c r="X572" s="140"/>
      <c r="Y572" s="140"/>
      <c r="Z572" s="140"/>
      <c r="AA572" s="140"/>
      <c r="AB572" s="140"/>
      <c r="AC572" s="140"/>
      <c r="AD572" s="140"/>
      <c r="AE572" s="140"/>
      <c r="AF572" s="140"/>
      <c r="AG572" s="140"/>
      <c r="AH572" s="140"/>
      <c r="AI572" s="140"/>
      <c r="AJ572" s="140"/>
      <c r="AK572" s="140"/>
      <c r="AL572" s="140"/>
      <c r="AM572" s="140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140"/>
      <c r="BA572" s="140"/>
      <c r="BB572" s="140"/>
      <c r="BC572" s="140"/>
      <c r="BD572" s="140"/>
      <c r="BE572" s="140"/>
      <c r="BF572" s="140"/>
      <c r="BG572" s="140"/>
      <c r="BH572" s="140"/>
      <c r="BI572" s="140"/>
      <c r="BJ572" s="140"/>
      <c r="BK572" s="140"/>
      <c r="BL572" s="140"/>
      <c r="BM572" s="140"/>
      <c r="BN572" s="140"/>
      <c r="BO572" s="140"/>
      <c r="BP572" s="140"/>
    </row>
    <row r="573" spans="1:68" x14ac:dyDescent="0.25">
      <c r="A573" s="140"/>
      <c r="B573" s="140"/>
      <c r="C573" s="140"/>
      <c r="D573" s="140"/>
      <c r="E573" s="140"/>
      <c r="F573" s="140"/>
      <c r="G573" s="140"/>
      <c r="H573" s="140"/>
      <c r="I573" s="140"/>
      <c r="J573" s="140"/>
      <c r="K573" s="140"/>
      <c r="L573" s="140"/>
      <c r="M573" s="140"/>
      <c r="N573" s="140"/>
      <c r="O573" s="140"/>
      <c r="P573" s="140"/>
      <c r="Q573" s="140"/>
      <c r="R573" s="140"/>
      <c r="S573" s="140"/>
      <c r="T573" s="140"/>
      <c r="U573" s="140"/>
      <c r="V573" s="140"/>
      <c r="W573" s="140"/>
      <c r="X573" s="140"/>
      <c r="Y573" s="140"/>
      <c r="Z573" s="140"/>
      <c r="AA573" s="140"/>
      <c r="AB573" s="140"/>
      <c r="AC573" s="140"/>
      <c r="AD573" s="140"/>
      <c r="AE573" s="140"/>
      <c r="AF573" s="140"/>
      <c r="AG573" s="140"/>
      <c r="AH573" s="140"/>
      <c r="AI573" s="140"/>
      <c r="AJ573" s="140"/>
      <c r="AK573" s="140"/>
      <c r="AL573" s="140"/>
      <c r="AM573" s="140"/>
      <c r="AN573" s="140"/>
      <c r="AO573" s="140"/>
      <c r="AP573" s="140"/>
      <c r="AQ573" s="140"/>
      <c r="AR573" s="140"/>
      <c r="AS573" s="140"/>
      <c r="AT573" s="140"/>
      <c r="AU573" s="140"/>
      <c r="AV573" s="140"/>
      <c r="AW573" s="140"/>
      <c r="AX573" s="140"/>
      <c r="AY573" s="140"/>
      <c r="AZ573" s="140"/>
      <c r="BA573" s="140"/>
      <c r="BB573" s="140"/>
      <c r="BC573" s="140"/>
      <c r="BD573" s="140"/>
      <c r="BE573" s="140"/>
      <c r="BF573" s="140"/>
      <c r="BG573" s="140"/>
      <c r="BH573" s="140"/>
      <c r="BI573" s="140"/>
      <c r="BJ573" s="140"/>
      <c r="BK573" s="140"/>
      <c r="BL573" s="140"/>
      <c r="BM573" s="140"/>
      <c r="BN573" s="140"/>
      <c r="BO573" s="140"/>
      <c r="BP573" s="140"/>
    </row>
    <row r="574" spans="1:68" x14ac:dyDescent="0.25">
      <c r="A574" s="140"/>
      <c r="B574" s="140"/>
      <c r="C574" s="140"/>
      <c r="D574" s="140"/>
      <c r="E574" s="140"/>
      <c r="F574" s="140"/>
      <c r="G574" s="140"/>
      <c r="H574" s="140"/>
      <c r="I574" s="140"/>
      <c r="J574" s="140"/>
      <c r="K574" s="140"/>
      <c r="L574" s="140"/>
      <c r="M574" s="140"/>
      <c r="N574" s="140"/>
      <c r="O574" s="140"/>
      <c r="P574" s="140"/>
      <c r="Q574" s="140"/>
      <c r="R574" s="140"/>
      <c r="S574" s="140"/>
      <c r="T574" s="140"/>
      <c r="U574" s="140"/>
      <c r="V574" s="140"/>
      <c r="W574" s="140"/>
      <c r="X574" s="140"/>
      <c r="Y574" s="140"/>
      <c r="Z574" s="140"/>
      <c r="AA574" s="140"/>
      <c r="AB574" s="140"/>
      <c r="AC574" s="140"/>
      <c r="AD574" s="140"/>
      <c r="AE574" s="140"/>
      <c r="AF574" s="140"/>
      <c r="AG574" s="140"/>
      <c r="AH574" s="140"/>
      <c r="AI574" s="140"/>
      <c r="AJ574" s="140"/>
      <c r="AK574" s="140"/>
      <c r="AL574" s="140"/>
      <c r="AM574" s="140"/>
      <c r="AN574" s="140"/>
      <c r="AO574" s="140"/>
      <c r="AP574" s="140"/>
      <c r="AQ574" s="140"/>
      <c r="AR574" s="140"/>
      <c r="AS574" s="140"/>
      <c r="AT574" s="140"/>
      <c r="AU574" s="140"/>
      <c r="AV574" s="140"/>
      <c r="AW574" s="140"/>
      <c r="AX574" s="140"/>
      <c r="AY574" s="140"/>
      <c r="AZ574" s="140"/>
      <c r="BA574" s="140"/>
      <c r="BB574" s="140"/>
      <c r="BC574" s="140"/>
      <c r="BD574" s="140"/>
      <c r="BE574" s="140"/>
      <c r="BF574" s="140"/>
      <c r="BG574" s="140"/>
      <c r="BH574" s="140"/>
      <c r="BI574" s="140"/>
      <c r="BJ574" s="140"/>
      <c r="BK574" s="140"/>
      <c r="BL574" s="140"/>
      <c r="BM574" s="140"/>
      <c r="BN574" s="140"/>
      <c r="BO574" s="140"/>
      <c r="BP574" s="140"/>
    </row>
    <row r="575" spans="1:68" x14ac:dyDescent="0.25">
      <c r="A575" s="140"/>
      <c r="B575" s="140"/>
      <c r="C575" s="140"/>
      <c r="D575" s="140"/>
      <c r="E575" s="140"/>
      <c r="F575" s="140"/>
      <c r="G575" s="140"/>
      <c r="H575" s="140"/>
      <c r="I575" s="140"/>
      <c r="J575" s="140"/>
      <c r="K575" s="140"/>
      <c r="L575" s="140"/>
      <c r="M575" s="140"/>
      <c r="N575" s="140"/>
      <c r="O575" s="140"/>
      <c r="P575" s="140"/>
      <c r="Q575" s="140"/>
      <c r="R575" s="140"/>
      <c r="S575" s="140"/>
      <c r="T575" s="140"/>
      <c r="U575" s="140"/>
      <c r="V575" s="140"/>
      <c r="W575" s="140"/>
      <c r="X575" s="140"/>
      <c r="Y575" s="140"/>
      <c r="Z575" s="140"/>
      <c r="AA575" s="140"/>
      <c r="AB575" s="140"/>
      <c r="AC575" s="140"/>
      <c r="AD575" s="140"/>
      <c r="AE575" s="140"/>
      <c r="AF575" s="140"/>
      <c r="AG575" s="140"/>
      <c r="AH575" s="140"/>
      <c r="AI575" s="140"/>
      <c r="AJ575" s="140"/>
      <c r="AK575" s="140"/>
      <c r="AL575" s="140"/>
      <c r="AM575" s="140"/>
      <c r="AN575" s="140"/>
      <c r="AO575" s="140"/>
      <c r="AP575" s="140"/>
      <c r="AQ575" s="140"/>
      <c r="AR575" s="140"/>
      <c r="AS575" s="140"/>
      <c r="AT575" s="140"/>
      <c r="AU575" s="140"/>
      <c r="AV575" s="140"/>
      <c r="AW575" s="140"/>
      <c r="AX575" s="140"/>
      <c r="AY575" s="140"/>
      <c r="AZ575" s="140"/>
      <c r="BA575" s="140"/>
      <c r="BB575" s="140"/>
      <c r="BC575" s="140"/>
      <c r="BD575" s="140"/>
      <c r="BE575" s="140"/>
      <c r="BF575" s="140"/>
      <c r="BG575" s="140"/>
      <c r="BH575" s="140"/>
      <c r="BI575" s="140"/>
      <c r="BJ575" s="140"/>
      <c r="BK575" s="140"/>
      <c r="BL575" s="140"/>
      <c r="BM575" s="140"/>
      <c r="BN575" s="140"/>
      <c r="BO575" s="140"/>
      <c r="BP575" s="140"/>
    </row>
    <row r="576" spans="1:68" x14ac:dyDescent="0.25">
      <c r="A576" s="140"/>
      <c r="B576" s="140"/>
      <c r="C576" s="140"/>
      <c r="D576" s="140"/>
      <c r="E576" s="140"/>
      <c r="F576" s="140"/>
      <c r="G576" s="140"/>
      <c r="H576" s="140"/>
      <c r="I576" s="140"/>
      <c r="J576" s="140"/>
      <c r="K576" s="140"/>
      <c r="L576" s="140"/>
      <c r="M576" s="140"/>
      <c r="N576" s="140"/>
      <c r="O576" s="140"/>
      <c r="P576" s="140"/>
      <c r="Q576" s="140"/>
      <c r="R576" s="140"/>
      <c r="S576" s="140"/>
      <c r="T576" s="140"/>
      <c r="U576" s="140"/>
      <c r="V576" s="140"/>
      <c r="W576" s="140"/>
      <c r="X576" s="140"/>
      <c r="Y576" s="140"/>
      <c r="Z576" s="140"/>
      <c r="AA576" s="140"/>
      <c r="AB576" s="140"/>
      <c r="AC576" s="140"/>
      <c r="AD576" s="140"/>
      <c r="AE576" s="140"/>
      <c r="AF576" s="140"/>
      <c r="AG576" s="140"/>
      <c r="AH576" s="140"/>
      <c r="AI576" s="140"/>
      <c r="AJ576" s="140"/>
      <c r="AK576" s="140"/>
      <c r="AL576" s="140"/>
      <c r="AM576" s="140"/>
      <c r="AN576" s="140"/>
      <c r="AO576" s="140"/>
      <c r="AP576" s="140"/>
      <c r="AQ576" s="140"/>
      <c r="AR576" s="140"/>
      <c r="AS576" s="140"/>
      <c r="AT576" s="140"/>
      <c r="AU576" s="140"/>
      <c r="AV576" s="140"/>
      <c r="AW576" s="140"/>
      <c r="AX576" s="140"/>
      <c r="AY576" s="140"/>
      <c r="AZ576" s="140"/>
      <c r="BA576" s="140"/>
      <c r="BB576" s="140"/>
      <c r="BC576" s="140"/>
      <c r="BD576" s="140"/>
      <c r="BE576" s="140"/>
      <c r="BF576" s="140"/>
      <c r="BG576" s="140"/>
      <c r="BH576" s="140"/>
      <c r="BI576" s="140"/>
      <c r="BJ576" s="140"/>
      <c r="BK576" s="140"/>
      <c r="BL576" s="140"/>
      <c r="BM576" s="140"/>
      <c r="BN576" s="140"/>
      <c r="BO576" s="140"/>
      <c r="BP576" s="140"/>
    </row>
    <row r="577" spans="1:68" x14ac:dyDescent="0.25">
      <c r="A577" s="140"/>
      <c r="B577" s="140"/>
      <c r="C577" s="140"/>
      <c r="D577" s="140"/>
      <c r="E577" s="140"/>
      <c r="F577" s="140"/>
      <c r="G577" s="140"/>
      <c r="H577" s="140"/>
      <c r="I577" s="140"/>
      <c r="J577" s="140"/>
      <c r="K577" s="140"/>
      <c r="L577" s="140"/>
      <c r="M577" s="140"/>
      <c r="N577" s="140"/>
      <c r="O577" s="140"/>
      <c r="P577" s="140"/>
      <c r="Q577" s="140"/>
      <c r="R577" s="140"/>
      <c r="S577" s="140"/>
      <c r="T577" s="140"/>
      <c r="U577" s="140"/>
      <c r="V577" s="140"/>
      <c r="W577" s="140"/>
      <c r="X577" s="140"/>
      <c r="Y577" s="140"/>
      <c r="Z577" s="140"/>
      <c r="AA577" s="140"/>
      <c r="AB577" s="140"/>
      <c r="AC577" s="140"/>
      <c r="AD577" s="140"/>
      <c r="AE577" s="140"/>
      <c r="AF577" s="140"/>
      <c r="AG577" s="140"/>
      <c r="AH577" s="140"/>
      <c r="AI577" s="140"/>
      <c r="AJ577" s="140"/>
      <c r="AK577" s="140"/>
      <c r="AL577" s="140"/>
      <c r="AM577" s="140"/>
      <c r="AN577" s="140"/>
      <c r="AO577" s="140"/>
      <c r="AP577" s="140"/>
      <c r="AQ577" s="140"/>
      <c r="AR577" s="140"/>
      <c r="AS577" s="140"/>
      <c r="AT577" s="140"/>
      <c r="AU577" s="140"/>
      <c r="AV577" s="140"/>
      <c r="AW577" s="140"/>
      <c r="AX577" s="140"/>
      <c r="AY577" s="140"/>
      <c r="AZ577" s="140"/>
      <c r="BA577" s="140"/>
      <c r="BB577" s="140"/>
      <c r="BC577" s="140"/>
      <c r="BD577" s="140"/>
      <c r="BE577" s="140"/>
      <c r="BF577" s="140"/>
      <c r="BG577" s="140"/>
      <c r="BH577" s="140"/>
      <c r="BI577" s="140"/>
      <c r="BJ577" s="140"/>
      <c r="BK577" s="140"/>
      <c r="BL577" s="140"/>
      <c r="BM577" s="140"/>
      <c r="BN577" s="140"/>
      <c r="BO577" s="140"/>
      <c r="BP577" s="140"/>
    </row>
    <row r="578" spans="1:68" x14ac:dyDescent="0.25">
      <c r="A578" s="140"/>
      <c r="B578" s="140"/>
      <c r="C578" s="140"/>
      <c r="D578" s="140"/>
      <c r="E578" s="140"/>
      <c r="F578" s="140"/>
      <c r="G578" s="140"/>
      <c r="H578" s="140"/>
      <c r="I578" s="140"/>
      <c r="J578" s="140"/>
      <c r="K578" s="140"/>
      <c r="L578" s="140"/>
      <c r="M578" s="140"/>
      <c r="N578" s="140"/>
      <c r="O578" s="140"/>
      <c r="P578" s="140"/>
      <c r="Q578" s="140"/>
      <c r="R578" s="140"/>
      <c r="S578" s="140"/>
      <c r="T578" s="140"/>
      <c r="U578" s="140"/>
      <c r="V578" s="140"/>
      <c r="W578" s="140"/>
      <c r="X578" s="140"/>
      <c r="Y578" s="140"/>
      <c r="Z578" s="140"/>
      <c r="AA578" s="140"/>
      <c r="AB578" s="140"/>
      <c r="AC578" s="140"/>
      <c r="AD578" s="140"/>
      <c r="AE578" s="140"/>
      <c r="AF578" s="140"/>
      <c r="AG578" s="140"/>
      <c r="AH578" s="140"/>
      <c r="AI578" s="140"/>
      <c r="AJ578" s="140"/>
      <c r="AK578" s="140"/>
      <c r="AL578" s="140"/>
      <c r="AM578" s="140"/>
      <c r="AN578" s="140"/>
      <c r="AO578" s="140"/>
      <c r="AP578" s="140"/>
      <c r="AQ578" s="140"/>
      <c r="AR578" s="140"/>
      <c r="AS578" s="140"/>
      <c r="AT578" s="140"/>
      <c r="AU578" s="140"/>
      <c r="AV578" s="140"/>
      <c r="AW578" s="140"/>
      <c r="AX578" s="140"/>
      <c r="AY578" s="140"/>
      <c r="AZ578" s="140"/>
      <c r="BA578" s="140"/>
      <c r="BB578" s="140"/>
      <c r="BC578" s="140"/>
      <c r="BD578" s="140"/>
      <c r="BE578" s="140"/>
      <c r="BF578" s="140"/>
      <c r="BG578" s="140"/>
      <c r="BH578" s="140"/>
      <c r="BI578" s="140"/>
      <c r="BJ578" s="140"/>
      <c r="BK578" s="140"/>
      <c r="BL578" s="140"/>
      <c r="BM578" s="140"/>
      <c r="BN578" s="140"/>
      <c r="BO578" s="140"/>
      <c r="BP578" s="140"/>
    </row>
    <row r="579" spans="1:68" x14ac:dyDescent="0.25">
      <c r="A579" s="140"/>
      <c r="B579" s="140"/>
      <c r="C579" s="140"/>
      <c r="D579" s="140"/>
      <c r="E579" s="140"/>
      <c r="F579" s="140"/>
      <c r="G579" s="140"/>
      <c r="H579" s="140"/>
      <c r="I579" s="140"/>
      <c r="J579" s="140"/>
      <c r="K579" s="140"/>
      <c r="L579" s="140"/>
      <c r="M579" s="140"/>
      <c r="N579" s="140"/>
      <c r="O579" s="140"/>
      <c r="P579" s="140"/>
      <c r="Q579" s="140"/>
      <c r="R579" s="140"/>
      <c r="S579" s="140"/>
      <c r="T579" s="140"/>
      <c r="U579" s="140"/>
      <c r="V579" s="140"/>
      <c r="W579" s="140"/>
      <c r="X579" s="140"/>
      <c r="Y579" s="140"/>
      <c r="Z579" s="140"/>
      <c r="AA579" s="140"/>
      <c r="AB579" s="140"/>
      <c r="AC579" s="140"/>
      <c r="AD579" s="140"/>
      <c r="AE579" s="140"/>
      <c r="AF579" s="140"/>
      <c r="AG579" s="140"/>
      <c r="AH579" s="140"/>
      <c r="AI579" s="140"/>
      <c r="AJ579" s="140"/>
      <c r="AK579" s="140"/>
      <c r="AL579" s="140"/>
      <c r="AM579" s="140"/>
      <c r="AN579" s="140"/>
      <c r="AO579" s="140"/>
      <c r="AP579" s="140"/>
      <c r="AQ579" s="140"/>
      <c r="AR579" s="140"/>
      <c r="AS579" s="140"/>
      <c r="AT579" s="140"/>
      <c r="AU579" s="140"/>
      <c r="AV579" s="140"/>
      <c r="AW579" s="140"/>
      <c r="AX579" s="140"/>
      <c r="AY579" s="140"/>
      <c r="AZ579" s="140"/>
      <c r="BA579" s="140"/>
      <c r="BB579" s="140"/>
      <c r="BC579" s="140"/>
      <c r="BD579" s="140"/>
      <c r="BE579" s="140"/>
      <c r="BF579" s="140"/>
      <c r="BG579" s="140"/>
      <c r="BH579" s="140"/>
      <c r="BI579" s="140"/>
      <c r="BJ579" s="140"/>
      <c r="BK579" s="140"/>
      <c r="BL579" s="140"/>
      <c r="BM579" s="140"/>
      <c r="BN579" s="140"/>
      <c r="BO579" s="140"/>
      <c r="BP579" s="140"/>
    </row>
    <row r="580" spans="1:68" x14ac:dyDescent="0.25">
      <c r="A580" s="140"/>
      <c r="B580" s="140"/>
      <c r="C580" s="140"/>
      <c r="D580" s="140"/>
      <c r="E580" s="140"/>
      <c r="F580" s="140"/>
      <c r="G580" s="140"/>
      <c r="H580" s="140"/>
      <c r="I580" s="140"/>
      <c r="J580" s="140"/>
      <c r="K580" s="140"/>
      <c r="L580" s="140"/>
      <c r="M580" s="140"/>
      <c r="N580" s="140"/>
      <c r="O580" s="140"/>
      <c r="P580" s="140"/>
      <c r="Q580" s="140"/>
      <c r="R580" s="140"/>
      <c r="S580" s="140"/>
      <c r="T580" s="140"/>
      <c r="U580" s="140"/>
      <c r="V580" s="140"/>
      <c r="W580" s="140"/>
      <c r="X580" s="140"/>
      <c r="Y580" s="140"/>
      <c r="Z580" s="140"/>
      <c r="AA580" s="140"/>
      <c r="AB580" s="140"/>
      <c r="AC580" s="140"/>
      <c r="AD580" s="140"/>
      <c r="AE580" s="140"/>
      <c r="AF580" s="140"/>
      <c r="AG580" s="140"/>
      <c r="AH580" s="140"/>
      <c r="AI580" s="140"/>
      <c r="AJ580" s="140"/>
      <c r="AK580" s="140"/>
      <c r="AL580" s="140"/>
      <c r="AM580" s="140"/>
      <c r="AN580" s="140"/>
      <c r="AO580" s="140"/>
      <c r="AP580" s="140"/>
      <c r="AQ580" s="140"/>
      <c r="AR580" s="140"/>
      <c r="AS580" s="140"/>
      <c r="AT580" s="140"/>
      <c r="AU580" s="140"/>
      <c r="AV580" s="140"/>
      <c r="AW580" s="140"/>
      <c r="AX580" s="140"/>
      <c r="AY580" s="140"/>
      <c r="AZ580" s="140"/>
      <c r="BA580" s="140"/>
      <c r="BB580" s="140"/>
      <c r="BC580" s="140"/>
      <c r="BD580" s="140"/>
      <c r="BE580" s="140"/>
      <c r="BF580" s="140"/>
      <c r="BG580" s="140"/>
      <c r="BH580" s="140"/>
      <c r="BI580" s="140"/>
      <c r="BJ580" s="140"/>
      <c r="BK580" s="140"/>
      <c r="BL580" s="140"/>
      <c r="BM580" s="140"/>
      <c r="BN580" s="140"/>
      <c r="BO580" s="140"/>
      <c r="BP580" s="140"/>
    </row>
    <row r="581" spans="1:68" x14ac:dyDescent="0.25">
      <c r="A581" s="140"/>
      <c r="B581" s="140"/>
      <c r="C581" s="140"/>
      <c r="D581" s="140"/>
      <c r="E581" s="140"/>
      <c r="F581" s="140"/>
      <c r="G581" s="140"/>
      <c r="H581" s="140"/>
      <c r="I581" s="140"/>
      <c r="J581" s="140"/>
      <c r="K581" s="140"/>
      <c r="L581" s="140"/>
      <c r="M581" s="140"/>
      <c r="N581" s="140"/>
      <c r="O581" s="140"/>
      <c r="P581" s="140"/>
      <c r="Q581" s="140"/>
      <c r="R581" s="140"/>
      <c r="S581" s="140"/>
      <c r="T581" s="140"/>
      <c r="U581" s="140"/>
      <c r="V581" s="140"/>
      <c r="W581" s="140"/>
      <c r="X581" s="140"/>
      <c r="Y581" s="140"/>
      <c r="Z581" s="140"/>
      <c r="AA581" s="140"/>
      <c r="AB581" s="140"/>
      <c r="AC581" s="140"/>
      <c r="AD581" s="140"/>
      <c r="AE581" s="140"/>
      <c r="AF581" s="140"/>
      <c r="AG581" s="140"/>
      <c r="AH581" s="140"/>
      <c r="AI581" s="140"/>
      <c r="AJ581" s="140"/>
      <c r="AK581" s="140"/>
      <c r="AL581" s="140"/>
      <c r="AM581" s="140"/>
      <c r="AN581" s="140"/>
      <c r="AO581" s="140"/>
      <c r="AP581" s="140"/>
      <c r="AQ581" s="140"/>
      <c r="AR581" s="140"/>
      <c r="AS581" s="140"/>
      <c r="AT581" s="140"/>
      <c r="AU581" s="140"/>
      <c r="AV581" s="140"/>
      <c r="AW581" s="140"/>
      <c r="AX581" s="140"/>
      <c r="AY581" s="140"/>
      <c r="AZ581" s="140"/>
      <c r="BA581" s="140"/>
      <c r="BB581" s="140"/>
      <c r="BC581" s="140"/>
      <c r="BD581" s="140"/>
      <c r="BE581" s="140"/>
      <c r="BF581" s="140"/>
      <c r="BG581" s="140"/>
      <c r="BH581" s="140"/>
      <c r="BI581" s="140"/>
      <c r="BJ581" s="140"/>
      <c r="BK581" s="140"/>
      <c r="BL581" s="140"/>
      <c r="BM581" s="140"/>
      <c r="BN581" s="140"/>
      <c r="BO581" s="140"/>
      <c r="BP581" s="140"/>
    </row>
    <row r="582" spans="1:68" x14ac:dyDescent="0.25">
      <c r="A582" s="140"/>
      <c r="B582" s="140"/>
      <c r="C582" s="140"/>
      <c r="D582" s="140"/>
      <c r="E582" s="140"/>
      <c r="F582" s="140"/>
      <c r="G582" s="140"/>
      <c r="H582" s="140"/>
      <c r="I582" s="140"/>
      <c r="J582" s="140"/>
      <c r="K582" s="140"/>
      <c r="L582" s="140"/>
      <c r="M582" s="140"/>
      <c r="N582" s="140"/>
      <c r="O582" s="140"/>
      <c r="P582" s="140"/>
      <c r="Q582" s="140"/>
      <c r="R582" s="140"/>
      <c r="S582" s="140"/>
      <c r="T582" s="140"/>
      <c r="U582" s="140"/>
      <c r="V582" s="140"/>
      <c r="W582" s="140"/>
      <c r="X582" s="140"/>
      <c r="Y582" s="140"/>
      <c r="Z582" s="140"/>
      <c r="AA582" s="140"/>
      <c r="AB582" s="140"/>
      <c r="AC582" s="140"/>
      <c r="AD582" s="140"/>
      <c r="AE582" s="140"/>
      <c r="AF582" s="140"/>
      <c r="AG582" s="140"/>
      <c r="AH582" s="140"/>
      <c r="AI582" s="140"/>
      <c r="AJ582" s="140"/>
      <c r="AK582" s="140"/>
      <c r="AL582" s="140"/>
      <c r="AM582" s="140"/>
      <c r="AN582" s="140"/>
      <c r="AO582" s="140"/>
      <c r="AP582" s="140"/>
      <c r="AQ582" s="140"/>
      <c r="AR582" s="140"/>
      <c r="AS582" s="140"/>
      <c r="AT582" s="140"/>
      <c r="AU582" s="140"/>
      <c r="AV582" s="140"/>
      <c r="AW582" s="140"/>
      <c r="AX582" s="140"/>
      <c r="AY582" s="140"/>
      <c r="AZ582" s="140"/>
      <c r="BA582" s="140"/>
      <c r="BB582" s="140"/>
      <c r="BC582" s="140"/>
      <c r="BD582" s="140"/>
      <c r="BE582" s="140"/>
      <c r="BF582" s="140"/>
      <c r="BG582" s="140"/>
      <c r="BH582" s="140"/>
      <c r="BI582" s="140"/>
      <c r="BJ582" s="140"/>
      <c r="BK582" s="140"/>
      <c r="BL582" s="140"/>
      <c r="BM582" s="140"/>
      <c r="BN582" s="140"/>
      <c r="BO582" s="140"/>
      <c r="BP582" s="140"/>
    </row>
    <row r="583" spans="1:68" x14ac:dyDescent="0.25">
      <c r="A583" s="140"/>
      <c r="B583" s="140"/>
      <c r="C583" s="140"/>
      <c r="D583" s="140"/>
      <c r="E583" s="140"/>
      <c r="F583" s="140"/>
      <c r="G583" s="140"/>
      <c r="H583" s="140"/>
      <c r="I583" s="140"/>
      <c r="J583" s="140"/>
      <c r="K583" s="140"/>
      <c r="L583" s="140"/>
      <c r="M583" s="140"/>
      <c r="N583" s="140"/>
      <c r="O583" s="140"/>
      <c r="P583" s="140"/>
      <c r="Q583" s="140"/>
      <c r="R583" s="140"/>
      <c r="S583" s="140"/>
      <c r="T583" s="140"/>
      <c r="U583" s="140"/>
      <c r="V583" s="140"/>
      <c r="W583" s="140"/>
      <c r="X583" s="140"/>
      <c r="Y583" s="140"/>
      <c r="Z583" s="140"/>
      <c r="AA583" s="140"/>
      <c r="AB583" s="140"/>
      <c r="AC583" s="140"/>
      <c r="AD583" s="140"/>
      <c r="AE583" s="140"/>
      <c r="AF583" s="140"/>
      <c r="AG583" s="140"/>
      <c r="AH583" s="140"/>
      <c r="AI583" s="140"/>
      <c r="AJ583" s="140"/>
      <c r="AK583" s="140"/>
      <c r="AL583" s="140"/>
      <c r="AM583" s="140"/>
      <c r="AN583" s="140"/>
      <c r="AO583" s="140"/>
      <c r="AP583" s="140"/>
      <c r="AQ583" s="140"/>
      <c r="AR583" s="140"/>
      <c r="AS583" s="140"/>
      <c r="AT583" s="140"/>
      <c r="AU583" s="140"/>
      <c r="AV583" s="140"/>
      <c r="AW583" s="140"/>
      <c r="AX583" s="140"/>
      <c r="AY583" s="140"/>
      <c r="AZ583" s="140"/>
      <c r="BA583" s="140"/>
      <c r="BB583" s="140"/>
      <c r="BC583" s="140"/>
      <c r="BD583" s="140"/>
      <c r="BE583" s="140"/>
      <c r="BF583" s="140"/>
      <c r="BG583" s="140"/>
      <c r="BH583" s="140"/>
      <c r="BI583" s="140"/>
      <c r="BJ583" s="140"/>
      <c r="BK583" s="140"/>
      <c r="BL583" s="140"/>
      <c r="BM583" s="140"/>
      <c r="BN583" s="140"/>
      <c r="BO583" s="140"/>
      <c r="BP583" s="140"/>
    </row>
    <row r="584" spans="1:68" x14ac:dyDescent="0.25">
      <c r="A584" s="140"/>
      <c r="B584" s="140"/>
      <c r="C584" s="140"/>
      <c r="D584" s="140"/>
      <c r="E584" s="140"/>
      <c r="F584" s="140"/>
      <c r="G584" s="140"/>
      <c r="H584" s="140"/>
      <c r="I584" s="140"/>
      <c r="J584" s="140"/>
      <c r="K584" s="140"/>
      <c r="L584" s="140"/>
      <c r="M584" s="140"/>
      <c r="N584" s="140"/>
      <c r="O584" s="140"/>
      <c r="P584" s="140"/>
      <c r="Q584" s="140"/>
      <c r="R584" s="140"/>
      <c r="S584" s="140"/>
      <c r="T584" s="140"/>
      <c r="U584" s="140"/>
      <c r="V584" s="140"/>
      <c r="W584" s="140"/>
      <c r="X584" s="140"/>
      <c r="Y584" s="140"/>
      <c r="Z584" s="140"/>
      <c r="AA584" s="140"/>
      <c r="AB584" s="140"/>
      <c r="AC584" s="140"/>
      <c r="AD584" s="140"/>
      <c r="AE584" s="140"/>
      <c r="AF584" s="140"/>
      <c r="AG584" s="140"/>
      <c r="AH584" s="140"/>
      <c r="AI584" s="140"/>
      <c r="AJ584" s="140"/>
      <c r="AK584" s="140"/>
      <c r="AL584" s="140"/>
      <c r="AM584" s="140"/>
      <c r="AN584" s="140"/>
      <c r="AO584" s="140"/>
      <c r="AP584" s="140"/>
      <c r="AQ584" s="140"/>
      <c r="AR584" s="140"/>
      <c r="AS584" s="140"/>
      <c r="AT584" s="140"/>
      <c r="AU584" s="140"/>
      <c r="AV584" s="140"/>
      <c r="AW584" s="140"/>
      <c r="AX584" s="140"/>
      <c r="AY584" s="140"/>
      <c r="AZ584" s="140"/>
      <c r="BA584" s="140"/>
      <c r="BB584" s="140"/>
      <c r="BC584" s="140"/>
      <c r="BD584" s="140"/>
      <c r="BE584" s="140"/>
      <c r="BF584" s="140"/>
      <c r="BG584" s="140"/>
      <c r="BH584" s="140"/>
      <c r="BI584" s="140"/>
      <c r="BJ584" s="140"/>
      <c r="BK584" s="140"/>
      <c r="BL584" s="140"/>
      <c r="BM584" s="140"/>
      <c r="BN584" s="140"/>
      <c r="BO584" s="140"/>
      <c r="BP584" s="140"/>
    </row>
    <row r="585" spans="1:68" x14ac:dyDescent="0.25">
      <c r="A585" s="140"/>
      <c r="B585" s="140"/>
      <c r="C585" s="140"/>
      <c r="D585" s="140"/>
      <c r="E585" s="140"/>
      <c r="F585" s="140"/>
      <c r="G585" s="140"/>
      <c r="H585" s="140"/>
      <c r="I585" s="140"/>
      <c r="J585" s="140"/>
      <c r="K585" s="140"/>
      <c r="L585" s="140"/>
      <c r="M585" s="140"/>
      <c r="N585" s="140"/>
      <c r="O585" s="140"/>
      <c r="P585" s="140"/>
      <c r="Q585" s="140"/>
      <c r="R585" s="140"/>
      <c r="S585" s="140"/>
      <c r="T585" s="140"/>
      <c r="U585" s="140"/>
      <c r="V585" s="140"/>
      <c r="W585" s="140"/>
      <c r="X585" s="140"/>
      <c r="Y585" s="140"/>
      <c r="Z585" s="140"/>
      <c r="AA585" s="140"/>
      <c r="AB585" s="140"/>
      <c r="AC585" s="140"/>
      <c r="AD585" s="140"/>
      <c r="AE585" s="140"/>
      <c r="AF585" s="140"/>
      <c r="AG585" s="140"/>
      <c r="AH585" s="140"/>
      <c r="AI585" s="140"/>
      <c r="AJ585" s="140"/>
      <c r="AK585" s="140"/>
      <c r="AL585" s="140"/>
      <c r="AM585" s="140"/>
      <c r="AN585" s="140"/>
      <c r="AO585" s="140"/>
      <c r="AP585" s="140"/>
      <c r="AQ585" s="140"/>
      <c r="AR585" s="140"/>
      <c r="AS585" s="140"/>
      <c r="AT585" s="140"/>
      <c r="AU585" s="140"/>
      <c r="AV585" s="140"/>
      <c r="AW585" s="140"/>
      <c r="AX585" s="140"/>
      <c r="AY585" s="140"/>
      <c r="AZ585" s="140"/>
      <c r="BA585" s="140"/>
      <c r="BB585" s="140"/>
      <c r="BC585" s="140"/>
      <c r="BD585" s="140"/>
      <c r="BE585" s="140"/>
      <c r="BF585" s="140"/>
      <c r="BG585" s="140"/>
      <c r="BH585" s="140"/>
      <c r="BI585" s="140"/>
      <c r="BJ585" s="140"/>
      <c r="BK585" s="140"/>
      <c r="BL585" s="140"/>
      <c r="BM585" s="140"/>
      <c r="BN585" s="140"/>
      <c r="BO585" s="140"/>
      <c r="BP585" s="140"/>
    </row>
    <row r="586" spans="1:68" x14ac:dyDescent="0.25">
      <c r="A586" s="140"/>
      <c r="B586" s="140"/>
      <c r="C586" s="140"/>
      <c r="D586" s="140"/>
      <c r="E586" s="140"/>
      <c r="F586" s="140"/>
      <c r="G586" s="140"/>
      <c r="H586" s="140"/>
      <c r="I586" s="140"/>
      <c r="J586" s="140"/>
      <c r="K586" s="140"/>
      <c r="L586" s="140"/>
      <c r="M586" s="140"/>
      <c r="N586" s="140"/>
      <c r="O586" s="140"/>
      <c r="P586" s="140"/>
      <c r="Q586" s="140"/>
      <c r="R586" s="140"/>
      <c r="S586" s="140"/>
      <c r="T586" s="140"/>
      <c r="U586" s="140"/>
      <c r="V586" s="140"/>
      <c r="W586" s="140"/>
      <c r="X586" s="140"/>
      <c r="Y586" s="140"/>
      <c r="Z586" s="140"/>
      <c r="AA586" s="140"/>
      <c r="AB586" s="140"/>
      <c r="AC586" s="140"/>
      <c r="AD586" s="140"/>
      <c r="AE586" s="140"/>
      <c r="AF586" s="140"/>
      <c r="AG586" s="140"/>
      <c r="AH586" s="140"/>
      <c r="AI586" s="140"/>
      <c r="AJ586" s="140"/>
      <c r="AK586" s="140"/>
      <c r="AL586" s="140"/>
      <c r="AM586" s="140"/>
      <c r="AN586" s="140"/>
      <c r="AO586" s="140"/>
      <c r="AP586" s="140"/>
      <c r="AQ586" s="140"/>
      <c r="AR586" s="140"/>
      <c r="AS586" s="140"/>
      <c r="AT586" s="140"/>
      <c r="AU586" s="140"/>
      <c r="AV586" s="140"/>
      <c r="AW586" s="140"/>
      <c r="AX586" s="140"/>
      <c r="AY586" s="140"/>
      <c r="AZ586" s="140"/>
      <c r="BA586" s="140"/>
      <c r="BB586" s="140"/>
      <c r="BC586" s="140"/>
      <c r="BD586" s="140"/>
      <c r="BE586" s="140"/>
      <c r="BF586" s="140"/>
      <c r="BG586" s="140"/>
      <c r="BH586" s="140"/>
      <c r="BI586" s="140"/>
      <c r="BJ586" s="140"/>
      <c r="BK586" s="140"/>
      <c r="BL586" s="140"/>
      <c r="BM586" s="140"/>
      <c r="BN586" s="140"/>
      <c r="BO586" s="140"/>
      <c r="BP586" s="140"/>
    </row>
    <row r="587" spans="1:68" x14ac:dyDescent="0.25">
      <c r="A587" s="140"/>
      <c r="B587" s="140"/>
      <c r="C587" s="140"/>
      <c r="D587" s="140"/>
      <c r="E587" s="140"/>
      <c r="F587" s="140"/>
      <c r="G587" s="140"/>
      <c r="H587" s="140"/>
      <c r="I587" s="140"/>
      <c r="J587" s="140"/>
      <c r="K587" s="140"/>
      <c r="L587" s="140"/>
      <c r="M587" s="140"/>
      <c r="N587" s="140"/>
      <c r="O587" s="140"/>
      <c r="P587" s="140"/>
      <c r="Q587" s="140"/>
      <c r="R587" s="140"/>
      <c r="S587" s="140"/>
      <c r="T587" s="140"/>
      <c r="U587" s="140"/>
      <c r="V587" s="140"/>
      <c r="W587" s="140"/>
      <c r="X587" s="140"/>
      <c r="Y587" s="140"/>
      <c r="Z587" s="140"/>
      <c r="AA587" s="140"/>
      <c r="AB587" s="140"/>
      <c r="AC587" s="140"/>
      <c r="AD587" s="140"/>
      <c r="AE587" s="140"/>
      <c r="AF587" s="140"/>
      <c r="AG587" s="140"/>
      <c r="AH587" s="140"/>
      <c r="AI587" s="140"/>
      <c r="AJ587" s="140"/>
      <c r="AK587" s="140"/>
      <c r="AL587" s="140"/>
      <c r="AM587" s="140"/>
      <c r="AN587" s="140"/>
      <c r="AO587" s="140"/>
      <c r="AP587" s="140"/>
      <c r="AQ587" s="140"/>
      <c r="AR587" s="140"/>
      <c r="AS587" s="140"/>
      <c r="AT587" s="140"/>
      <c r="AU587" s="140"/>
      <c r="AV587" s="140"/>
      <c r="AW587" s="140"/>
      <c r="AX587" s="140"/>
      <c r="AY587" s="140"/>
      <c r="AZ587" s="140"/>
      <c r="BA587" s="140"/>
      <c r="BB587" s="140"/>
      <c r="BC587" s="140"/>
      <c r="BD587" s="140"/>
      <c r="BE587" s="140"/>
      <c r="BF587" s="140"/>
      <c r="BG587" s="140"/>
      <c r="BH587" s="140"/>
      <c r="BI587" s="140"/>
      <c r="BJ587" s="140"/>
      <c r="BK587" s="140"/>
      <c r="BL587" s="140"/>
      <c r="BM587" s="140"/>
      <c r="BN587" s="140"/>
      <c r="BO587" s="140"/>
      <c r="BP587" s="140"/>
    </row>
    <row r="588" spans="1:68" x14ac:dyDescent="0.25">
      <c r="A588" s="140"/>
      <c r="B588" s="140"/>
      <c r="C588" s="140"/>
      <c r="D588" s="140"/>
      <c r="E588" s="140"/>
      <c r="F588" s="140"/>
      <c r="G588" s="140"/>
      <c r="H588" s="140"/>
      <c r="I588" s="140"/>
      <c r="J588" s="140"/>
      <c r="K588" s="140"/>
      <c r="L588" s="140"/>
      <c r="M588" s="140"/>
      <c r="N588" s="140"/>
      <c r="O588" s="140"/>
      <c r="P588" s="140"/>
      <c r="Q588" s="140"/>
      <c r="R588" s="140"/>
      <c r="S588" s="140"/>
      <c r="T588" s="140"/>
      <c r="U588" s="140"/>
      <c r="V588" s="140"/>
      <c r="W588" s="140"/>
      <c r="X588" s="140"/>
      <c r="Y588" s="140"/>
      <c r="Z588" s="140"/>
      <c r="AA588" s="140"/>
      <c r="AB588" s="140"/>
      <c r="AC588" s="140"/>
      <c r="AD588" s="140"/>
      <c r="AE588" s="140"/>
      <c r="AF588" s="140"/>
      <c r="AG588" s="140"/>
      <c r="AH588" s="140"/>
      <c r="AI588" s="140"/>
      <c r="AJ588" s="140"/>
      <c r="AK588" s="140"/>
      <c r="AL588" s="140"/>
      <c r="AM588" s="140"/>
      <c r="AN588" s="140"/>
      <c r="AO588" s="140"/>
      <c r="AP588" s="140"/>
      <c r="AQ588" s="140"/>
      <c r="AR588" s="140"/>
      <c r="AS588" s="140"/>
      <c r="AT588" s="140"/>
      <c r="AU588" s="140"/>
      <c r="AV588" s="140"/>
      <c r="AW588" s="140"/>
      <c r="AX588" s="140"/>
      <c r="AY588" s="140"/>
      <c r="AZ588" s="140"/>
      <c r="BA588" s="140"/>
      <c r="BB588" s="140"/>
      <c r="BC588" s="140"/>
      <c r="BD588" s="140"/>
      <c r="BE588" s="140"/>
      <c r="BF588" s="140"/>
      <c r="BG588" s="140"/>
      <c r="BH588" s="140"/>
      <c r="BI588" s="140"/>
      <c r="BJ588" s="140"/>
      <c r="BK588" s="140"/>
      <c r="BL588" s="140"/>
      <c r="BM588" s="140"/>
      <c r="BN588" s="140"/>
      <c r="BO588" s="140"/>
      <c r="BP588" s="140"/>
    </row>
    <row r="589" spans="1:68" x14ac:dyDescent="0.25">
      <c r="A589" s="140"/>
      <c r="B589" s="140"/>
      <c r="C589" s="140"/>
      <c r="D589" s="140"/>
      <c r="E589" s="140"/>
      <c r="F589" s="140"/>
      <c r="G589" s="140"/>
      <c r="H589" s="140"/>
      <c r="I589" s="140"/>
      <c r="J589" s="140"/>
      <c r="K589" s="140"/>
      <c r="L589" s="140"/>
      <c r="M589" s="140"/>
      <c r="N589" s="140"/>
      <c r="O589" s="140"/>
      <c r="P589" s="140"/>
      <c r="Q589" s="140"/>
      <c r="R589" s="140"/>
      <c r="S589" s="140"/>
      <c r="T589" s="140"/>
      <c r="U589" s="140"/>
      <c r="V589" s="140"/>
      <c r="W589" s="140"/>
      <c r="X589" s="140"/>
      <c r="Y589" s="140"/>
      <c r="Z589" s="140"/>
      <c r="AA589" s="140"/>
      <c r="AB589" s="140"/>
      <c r="AC589" s="140"/>
      <c r="AD589" s="140"/>
      <c r="AE589" s="140"/>
      <c r="AF589" s="140"/>
      <c r="AG589" s="140"/>
      <c r="AH589" s="140"/>
      <c r="AI589" s="140"/>
      <c r="AJ589" s="140"/>
      <c r="AK589" s="140"/>
      <c r="AL589" s="140"/>
      <c r="AM589" s="140"/>
      <c r="AN589" s="140"/>
      <c r="AO589" s="140"/>
      <c r="AP589" s="140"/>
      <c r="AQ589" s="140"/>
      <c r="AR589" s="140"/>
      <c r="AS589" s="140"/>
      <c r="AT589" s="140"/>
      <c r="AU589" s="140"/>
      <c r="AV589" s="140"/>
      <c r="AW589" s="140"/>
      <c r="AX589" s="140"/>
      <c r="AY589" s="140"/>
      <c r="AZ589" s="140"/>
      <c r="BA589" s="140"/>
      <c r="BB589" s="140"/>
      <c r="BC589" s="140"/>
      <c r="BD589" s="140"/>
      <c r="BE589" s="140"/>
      <c r="BF589" s="140"/>
      <c r="BG589" s="140"/>
      <c r="BH589" s="140"/>
      <c r="BI589" s="140"/>
      <c r="BJ589" s="140"/>
      <c r="BK589" s="140"/>
      <c r="BL589" s="140"/>
      <c r="BM589" s="140"/>
      <c r="BN589" s="140"/>
      <c r="BO589" s="140"/>
      <c r="BP589" s="140"/>
    </row>
    <row r="590" spans="1:68" x14ac:dyDescent="0.25">
      <c r="A590" s="140"/>
      <c r="B590" s="140"/>
      <c r="C590" s="140"/>
      <c r="D590" s="140"/>
      <c r="E590" s="140"/>
      <c r="F590" s="140"/>
      <c r="G590" s="140"/>
      <c r="H590" s="140"/>
      <c r="I590" s="140"/>
      <c r="J590" s="140"/>
      <c r="K590" s="140"/>
      <c r="L590" s="140"/>
      <c r="M590" s="140"/>
      <c r="N590" s="140"/>
      <c r="O590" s="140"/>
      <c r="P590" s="140"/>
      <c r="Q590" s="140"/>
      <c r="R590" s="140"/>
      <c r="S590" s="140"/>
      <c r="T590" s="140"/>
      <c r="U590" s="140"/>
      <c r="V590" s="140"/>
      <c r="W590" s="140"/>
      <c r="X590" s="140"/>
      <c r="Y590" s="140"/>
      <c r="Z590" s="140"/>
      <c r="AA590" s="140"/>
      <c r="AB590" s="140"/>
      <c r="AC590" s="140"/>
      <c r="AD590" s="140"/>
      <c r="AE590" s="140"/>
      <c r="AF590" s="140"/>
      <c r="AG590" s="140"/>
      <c r="AH590" s="140"/>
      <c r="AI590" s="140"/>
      <c r="AJ590" s="140"/>
      <c r="AK590" s="140"/>
      <c r="AL590" s="140"/>
      <c r="AM590" s="140"/>
      <c r="AN590" s="140"/>
      <c r="AO590" s="140"/>
      <c r="AP590" s="140"/>
      <c r="AQ590" s="140"/>
      <c r="AR590" s="140"/>
      <c r="AS590" s="140"/>
      <c r="AT590" s="140"/>
      <c r="AU590" s="140"/>
      <c r="AV590" s="140"/>
      <c r="AW590" s="140"/>
      <c r="AX590" s="140"/>
      <c r="AY590" s="140"/>
      <c r="AZ590" s="140"/>
      <c r="BA590" s="140"/>
      <c r="BB590" s="140"/>
      <c r="BC590" s="140"/>
      <c r="BD590" s="140"/>
      <c r="BE590" s="140"/>
      <c r="BF590" s="140"/>
      <c r="BG590" s="140"/>
      <c r="BH590" s="140"/>
      <c r="BI590" s="140"/>
      <c r="BJ590" s="140"/>
      <c r="BK590" s="140"/>
      <c r="BL590" s="140"/>
      <c r="BM590" s="140"/>
      <c r="BN590" s="140"/>
      <c r="BO590" s="140"/>
      <c r="BP590" s="140"/>
    </row>
    <row r="591" spans="1:68" x14ac:dyDescent="0.25">
      <c r="A591" s="140"/>
      <c r="B591" s="140"/>
      <c r="C591" s="140"/>
      <c r="D591" s="140"/>
      <c r="E591" s="140"/>
      <c r="F591" s="140"/>
      <c r="G591" s="140"/>
      <c r="H591" s="140"/>
      <c r="I591" s="140"/>
      <c r="J591" s="140"/>
      <c r="K591" s="140"/>
      <c r="L591" s="140"/>
      <c r="M591" s="140"/>
      <c r="N591" s="140"/>
      <c r="O591" s="140"/>
      <c r="P591" s="140"/>
      <c r="Q591" s="140"/>
      <c r="R591" s="140"/>
      <c r="S591" s="140"/>
      <c r="T591" s="140"/>
      <c r="U591" s="140"/>
      <c r="V591" s="140"/>
      <c r="W591" s="140"/>
      <c r="X591" s="140"/>
      <c r="Y591" s="140"/>
      <c r="Z591" s="140"/>
      <c r="AA591" s="140"/>
      <c r="AB591" s="140"/>
      <c r="AC591" s="140"/>
      <c r="AD591" s="140"/>
      <c r="AE591" s="140"/>
      <c r="AF591" s="140"/>
      <c r="AG591" s="140"/>
      <c r="AH591" s="140"/>
      <c r="AI591" s="140"/>
      <c r="AJ591" s="140"/>
      <c r="AK591" s="140"/>
      <c r="AL591" s="140"/>
      <c r="AM591" s="140"/>
      <c r="AN591" s="140"/>
      <c r="AO591" s="140"/>
      <c r="AP591" s="140"/>
      <c r="AQ591" s="140"/>
      <c r="AR591" s="140"/>
      <c r="AS591" s="140"/>
      <c r="AT591" s="140"/>
      <c r="AU591" s="140"/>
      <c r="AV591" s="140"/>
      <c r="AW591" s="140"/>
      <c r="AX591" s="140"/>
      <c r="AY591" s="140"/>
      <c r="AZ591" s="140"/>
      <c r="BA591" s="140"/>
      <c r="BB591" s="140"/>
      <c r="BC591" s="140"/>
      <c r="BD591" s="140"/>
      <c r="BE591" s="140"/>
      <c r="BF591" s="140"/>
      <c r="BG591" s="140"/>
      <c r="BH591" s="140"/>
      <c r="BI591" s="140"/>
      <c r="BJ591" s="140"/>
      <c r="BK591" s="140"/>
      <c r="BL591" s="140"/>
      <c r="BM591" s="140"/>
      <c r="BN591" s="140"/>
      <c r="BO591" s="140"/>
      <c r="BP591" s="140"/>
    </row>
    <row r="592" spans="1:68" x14ac:dyDescent="0.25">
      <c r="A592" s="140"/>
      <c r="B592" s="140"/>
      <c r="C592" s="140"/>
      <c r="D592" s="140"/>
      <c r="E592" s="140"/>
      <c r="F592" s="140"/>
      <c r="G592" s="140"/>
      <c r="H592" s="140"/>
      <c r="I592" s="140"/>
      <c r="J592" s="140"/>
      <c r="K592" s="140"/>
      <c r="L592" s="140"/>
      <c r="M592" s="140"/>
      <c r="N592" s="140"/>
      <c r="O592" s="140"/>
      <c r="P592" s="140"/>
      <c r="Q592" s="140"/>
      <c r="R592" s="140"/>
      <c r="S592" s="140"/>
      <c r="T592" s="140"/>
      <c r="U592" s="140"/>
      <c r="V592" s="140"/>
      <c r="W592" s="140"/>
      <c r="X592" s="140"/>
      <c r="Y592" s="140"/>
      <c r="Z592" s="140"/>
      <c r="AA592" s="140"/>
      <c r="AB592" s="140"/>
      <c r="AC592" s="140"/>
      <c r="AD592" s="140"/>
      <c r="AE592" s="140"/>
      <c r="AF592" s="140"/>
      <c r="AG592" s="140"/>
      <c r="AH592" s="140"/>
      <c r="AI592" s="140"/>
      <c r="AJ592" s="140"/>
      <c r="AK592" s="140"/>
      <c r="AL592" s="140"/>
      <c r="AM592" s="140"/>
      <c r="AN592" s="140"/>
      <c r="AO592" s="140"/>
      <c r="AP592" s="140"/>
      <c r="AQ592" s="140"/>
      <c r="AR592" s="140"/>
      <c r="AS592" s="140"/>
      <c r="AT592" s="140"/>
      <c r="AU592" s="140"/>
      <c r="AV592" s="140"/>
      <c r="AW592" s="140"/>
      <c r="AX592" s="140"/>
      <c r="AY592" s="140"/>
      <c r="AZ592" s="140"/>
      <c r="BA592" s="140"/>
      <c r="BB592" s="140"/>
      <c r="BC592" s="140"/>
      <c r="BD592" s="140"/>
      <c r="BE592" s="140"/>
      <c r="BF592" s="140"/>
      <c r="BG592" s="140"/>
      <c r="BH592" s="140"/>
      <c r="BI592" s="140"/>
      <c r="BJ592" s="140"/>
      <c r="BK592" s="140"/>
      <c r="BL592" s="140"/>
      <c r="BM592" s="140"/>
      <c r="BN592" s="140"/>
      <c r="BO592" s="140"/>
      <c r="BP592" s="140"/>
    </row>
    <row r="593" spans="1:68" x14ac:dyDescent="0.25">
      <c r="A593" s="140"/>
      <c r="B593" s="140"/>
      <c r="C593" s="140"/>
      <c r="D593" s="140"/>
      <c r="E593" s="140"/>
      <c r="F593" s="140"/>
      <c r="G593" s="140"/>
      <c r="H593" s="140"/>
      <c r="I593" s="140"/>
      <c r="J593" s="140"/>
      <c r="K593" s="140"/>
      <c r="L593" s="140"/>
      <c r="M593" s="140"/>
      <c r="N593" s="140"/>
      <c r="O593" s="140"/>
      <c r="P593" s="140"/>
      <c r="Q593" s="140"/>
      <c r="R593" s="140"/>
      <c r="S593" s="140"/>
      <c r="T593" s="140"/>
      <c r="U593" s="140"/>
      <c r="V593" s="140"/>
      <c r="W593" s="140"/>
      <c r="X593" s="140"/>
      <c r="Y593" s="140"/>
      <c r="Z593" s="140"/>
      <c r="AA593" s="140"/>
      <c r="AB593" s="140"/>
      <c r="AC593" s="140"/>
      <c r="AD593" s="140"/>
      <c r="AE593" s="140"/>
      <c r="AF593" s="140"/>
      <c r="AG593" s="140"/>
      <c r="AH593" s="140"/>
      <c r="AI593" s="140"/>
      <c r="AJ593" s="140"/>
      <c r="AK593" s="140"/>
      <c r="AL593" s="140"/>
      <c r="AM593" s="140"/>
      <c r="AN593" s="140"/>
      <c r="AO593" s="140"/>
      <c r="AP593" s="140"/>
      <c r="AQ593" s="140"/>
      <c r="AR593" s="140"/>
      <c r="AS593" s="140"/>
      <c r="AT593" s="140"/>
      <c r="AU593" s="140"/>
      <c r="AV593" s="140"/>
      <c r="AW593" s="140"/>
      <c r="AX593" s="140"/>
      <c r="AY593" s="140"/>
      <c r="AZ593" s="140"/>
      <c r="BA593" s="140"/>
      <c r="BB593" s="140"/>
      <c r="BC593" s="140"/>
      <c r="BD593" s="140"/>
      <c r="BE593" s="140"/>
      <c r="BF593" s="140"/>
      <c r="BG593" s="140"/>
      <c r="BH593" s="140"/>
      <c r="BI593" s="140"/>
      <c r="BJ593" s="140"/>
      <c r="BK593" s="140"/>
      <c r="BL593" s="140"/>
      <c r="BM593" s="140"/>
      <c r="BN593" s="140"/>
      <c r="BO593" s="140"/>
      <c r="BP593" s="140"/>
    </row>
    <row r="594" spans="1:68" x14ac:dyDescent="0.25">
      <c r="A594" s="140"/>
      <c r="B594" s="140"/>
      <c r="C594" s="140"/>
      <c r="D594" s="140"/>
      <c r="E594" s="140"/>
      <c r="F594" s="140"/>
      <c r="G594" s="140"/>
      <c r="H594" s="140"/>
      <c r="I594" s="140"/>
      <c r="J594" s="140"/>
      <c r="K594" s="140"/>
      <c r="L594" s="140"/>
      <c r="M594" s="140"/>
      <c r="N594" s="140"/>
      <c r="O594" s="140"/>
      <c r="P594" s="140"/>
      <c r="Q594" s="140"/>
      <c r="R594" s="140"/>
      <c r="S594" s="140"/>
      <c r="T594" s="140"/>
      <c r="U594" s="140"/>
      <c r="V594" s="140"/>
      <c r="W594" s="140"/>
      <c r="X594" s="140"/>
      <c r="Y594" s="140"/>
      <c r="Z594" s="140"/>
      <c r="AA594" s="140"/>
      <c r="AB594" s="140"/>
      <c r="AC594" s="140"/>
      <c r="AD594" s="140"/>
      <c r="AE594" s="140"/>
      <c r="AF594" s="140"/>
      <c r="AG594" s="140"/>
      <c r="AH594" s="140"/>
      <c r="AI594" s="140"/>
      <c r="AJ594" s="140"/>
      <c r="AK594" s="140"/>
      <c r="AL594" s="140"/>
      <c r="AM594" s="140"/>
      <c r="AN594" s="140"/>
      <c r="AO594" s="140"/>
      <c r="AP594" s="140"/>
      <c r="AQ594" s="140"/>
      <c r="AR594" s="140"/>
      <c r="AS594" s="140"/>
      <c r="AT594" s="140"/>
      <c r="AU594" s="140"/>
      <c r="AV594" s="140"/>
      <c r="AW594" s="140"/>
      <c r="AX594" s="140"/>
      <c r="AY594" s="140"/>
      <c r="AZ594" s="140"/>
      <c r="BA594" s="140"/>
      <c r="BB594" s="140"/>
      <c r="BC594" s="140"/>
      <c r="BD594" s="140"/>
      <c r="BE594" s="140"/>
      <c r="BF594" s="140"/>
      <c r="BG594" s="140"/>
      <c r="BH594" s="140"/>
      <c r="BI594" s="140"/>
      <c r="BJ594" s="140"/>
      <c r="BK594" s="140"/>
      <c r="BL594" s="140"/>
      <c r="BM594" s="140"/>
      <c r="BN594" s="140"/>
      <c r="BO594" s="140"/>
      <c r="BP594" s="140"/>
    </row>
    <row r="595" spans="1:68" x14ac:dyDescent="0.25">
      <c r="A595" s="140"/>
      <c r="B595" s="140"/>
      <c r="C595" s="140"/>
      <c r="D595" s="140"/>
      <c r="E595" s="140"/>
      <c r="F595" s="140"/>
      <c r="G595" s="140"/>
      <c r="H595" s="140"/>
      <c r="I595" s="140"/>
      <c r="J595" s="140"/>
      <c r="K595" s="140"/>
      <c r="L595" s="140"/>
      <c r="M595" s="140"/>
      <c r="N595" s="140"/>
      <c r="O595" s="140"/>
      <c r="P595" s="140"/>
      <c r="Q595" s="140"/>
      <c r="R595" s="140"/>
      <c r="S595" s="140"/>
      <c r="T595" s="140"/>
      <c r="U595" s="140"/>
      <c r="V595" s="140"/>
      <c r="W595" s="140"/>
      <c r="X595" s="140"/>
      <c r="Y595" s="140"/>
      <c r="Z595" s="140"/>
      <c r="AA595" s="140"/>
      <c r="AB595" s="140"/>
      <c r="AC595" s="140"/>
      <c r="AD595" s="140"/>
      <c r="AE595" s="140"/>
      <c r="AF595" s="140"/>
      <c r="AG595" s="140"/>
      <c r="AH595" s="140"/>
      <c r="AI595" s="140"/>
      <c r="AJ595" s="140"/>
      <c r="AK595" s="140"/>
      <c r="AL595" s="140"/>
      <c r="AM595" s="140"/>
      <c r="AN595" s="140"/>
      <c r="AO595" s="140"/>
      <c r="AP595" s="140"/>
      <c r="AQ595" s="140"/>
      <c r="AR595" s="140"/>
      <c r="AS595" s="140"/>
      <c r="AT595" s="140"/>
      <c r="AU595" s="140"/>
      <c r="AV595" s="140"/>
      <c r="AW595" s="140"/>
      <c r="AX595" s="140"/>
      <c r="AY595" s="140"/>
      <c r="AZ595" s="140"/>
      <c r="BA595" s="140"/>
      <c r="BB595" s="140"/>
      <c r="BC595" s="140"/>
      <c r="BD595" s="140"/>
      <c r="BE595" s="140"/>
      <c r="BF595" s="140"/>
      <c r="BG595" s="140"/>
      <c r="BH595" s="140"/>
      <c r="BI595" s="140"/>
      <c r="BJ595" s="140"/>
      <c r="BK595" s="140"/>
      <c r="BL595" s="140"/>
      <c r="BM595" s="140"/>
      <c r="BN595" s="140"/>
      <c r="BO595" s="140"/>
      <c r="BP595" s="140"/>
    </row>
    <row r="596" spans="1:68" x14ac:dyDescent="0.25">
      <c r="A596" s="140"/>
      <c r="B596" s="140"/>
      <c r="C596" s="140"/>
      <c r="D596" s="140"/>
      <c r="E596" s="140"/>
      <c r="F596" s="140"/>
      <c r="G596" s="140"/>
      <c r="H596" s="140"/>
      <c r="I596" s="140"/>
      <c r="J596" s="140"/>
      <c r="K596" s="140"/>
      <c r="L596" s="140"/>
      <c r="M596" s="140"/>
      <c r="N596" s="140"/>
      <c r="O596" s="140"/>
      <c r="P596" s="140"/>
      <c r="Q596" s="140"/>
      <c r="R596" s="140"/>
      <c r="S596" s="140"/>
      <c r="T596" s="140"/>
      <c r="U596" s="140"/>
      <c r="V596" s="140"/>
      <c r="W596" s="140"/>
      <c r="X596" s="140"/>
      <c r="Y596" s="140"/>
      <c r="Z596" s="140"/>
      <c r="AA596" s="140"/>
      <c r="AB596" s="140"/>
      <c r="AC596" s="140"/>
      <c r="AD596" s="140"/>
      <c r="AE596" s="140"/>
      <c r="AF596" s="140"/>
      <c r="AG596" s="140"/>
      <c r="AH596" s="140"/>
      <c r="AI596" s="140"/>
      <c r="AJ596" s="140"/>
      <c r="AK596" s="140"/>
      <c r="AL596" s="140"/>
      <c r="AM596" s="140"/>
      <c r="AN596" s="140"/>
      <c r="AO596" s="140"/>
      <c r="AP596" s="140"/>
      <c r="AQ596" s="140"/>
      <c r="AR596" s="140"/>
      <c r="AS596" s="140"/>
      <c r="AT596" s="140"/>
      <c r="AU596" s="140"/>
      <c r="AV596" s="140"/>
      <c r="AW596" s="140"/>
      <c r="AX596" s="140"/>
      <c r="AY596" s="140"/>
      <c r="AZ596" s="140"/>
      <c r="BA596" s="140"/>
      <c r="BB596" s="140"/>
      <c r="BC596" s="140"/>
      <c r="BD596" s="140"/>
      <c r="BE596" s="140"/>
      <c r="BF596" s="140"/>
      <c r="BG596" s="140"/>
      <c r="BH596" s="140"/>
      <c r="BI596" s="140"/>
      <c r="BJ596" s="140"/>
      <c r="BK596" s="140"/>
      <c r="BL596" s="140"/>
      <c r="BM596" s="140"/>
      <c r="BN596" s="140"/>
      <c r="BO596" s="140"/>
      <c r="BP596" s="140"/>
    </row>
    <row r="597" spans="1:68" x14ac:dyDescent="0.25">
      <c r="A597" s="140"/>
      <c r="B597" s="140"/>
      <c r="C597" s="140"/>
      <c r="D597" s="140"/>
      <c r="E597" s="140"/>
      <c r="F597" s="140"/>
      <c r="G597" s="140"/>
      <c r="H597" s="140"/>
      <c r="I597" s="140"/>
      <c r="J597" s="140"/>
      <c r="K597" s="140"/>
      <c r="L597" s="140"/>
      <c r="M597" s="140"/>
      <c r="N597" s="140"/>
      <c r="O597" s="140"/>
      <c r="P597" s="140"/>
      <c r="Q597" s="140"/>
      <c r="R597" s="140"/>
      <c r="S597" s="140"/>
      <c r="T597" s="140"/>
      <c r="U597" s="140"/>
      <c r="V597" s="140"/>
      <c r="W597" s="140"/>
      <c r="X597" s="140"/>
      <c r="Y597" s="140"/>
      <c r="Z597" s="140"/>
      <c r="AA597" s="140"/>
      <c r="AB597" s="140"/>
      <c r="AC597" s="140"/>
      <c r="AD597" s="140"/>
      <c r="AE597" s="140"/>
      <c r="AF597" s="140"/>
      <c r="AG597" s="140"/>
      <c r="AH597" s="140"/>
      <c r="AI597" s="140"/>
      <c r="AJ597" s="140"/>
      <c r="AK597" s="140"/>
      <c r="AL597" s="140"/>
      <c r="AM597" s="140"/>
      <c r="AN597" s="140"/>
      <c r="AO597" s="140"/>
      <c r="AP597" s="140"/>
      <c r="AQ597" s="140"/>
      <c r="AR597" s="140"/>
      <c r="AS597" s="140"/>
      <c r="AT597" s="140"/>
      <c r="AU597" s="140"/>
      <c r="AV597" s="140"/>
      <c r="AW597" s="140"/>
      <c r="AX597" s="140"/>
      <c r="AY597" s="140"/>
      <c r="AZ597" s="140"/>
      <c r="BA597" s="140"/>
      <c r="BB597" s="140"/>
      <c r="BC597" s="140"/>
      <c r="BD597" s="140"/>
      <c r="BE597" s="140"/>
      <c r="BF597" s="140"/>
      <c r="BG597" s="140"/>
      <c r="BH597" s="140"/>
      <c r="BI597" s="140"/>
      <c r="BJ597" s="140"/>
      <c r="BK597" s="140"/>
      <c r="BL597" s="140"/>
      <c r="BM597" s="140"/>
      <c r="BN597" s="140"/>
      <c r="BO597" s="140"/>
      <c r="BP597" s="140"/>
    </row>
    <row r="598" spans="1:68" x14ac:dyDescent="0.25">
      <c r="A598" s="140"/>
      <c r="B598" s="140"/>
      <c r="C598" s="140"/>
      <c r="D598" s="140"/>
      <c r="E598" s="140"/>
      <c r="F598" s="140"/>
      <c r="G598" s="140"/>
      <c r="H598" s="140"/>
      <c r="I598" s="140"/>
      <c r="J598" s="140"/>
      <c r="K598" s="140"/>
      <c r="L598" s="140"/>
      <c r="M598" s="140"/>
      <c r="N598" s="140"/>
      <c r="O598" s="140"/>
      <c r="P598" s="140"/>
      <c r="Q598" s="140"/>
      <c r="R598" s="140"/>
      <c r="S598" s="140"/>
      <c r="T598" s="140"/>
      <c r="U598" s="140"/>
      <c r="V598" s="140"/>
      <c r="W598" s="140"/>
      <c r="X598" s="140"/>
      <c r="Y598" s="140"/>
      <c r="Z598" s="140"/>
      <c r="AA598" s="140"/>
      <c r="AB598" s="140"/>
      <c r="AC598" s="140"/>
      <c r="AD598" s="140"/>
      <c r="AE598" s="140"/>
      <c r="AF598" s="140"/>
      <c r="AG598" s="140"/>
      <c r="AH598" s="140"/>
      <c r="AI598" s="140"/>
      <c r="AJ598" s="140"/>
      <c r="AK598" s="140"/>
      <c r="AL598" s="140"/>
      <c r="AM598" s="140"/>
      <c r="AN598" s="140"/>
      <c r="AO598" s="140"/>
      <c r="AP598" s="140"/>
      <c r="AQ598" s="140"/>
      <c r="AR598" s="140"/>
      <c r="AS598" s="140"/>
      <c r="AT598" s="140"/>
      <c r="AU598" s="140"/>
      <c r="AV598" s="140"/>
      <c r="AW598" s="140"/>
      <c r="AX598" s="140"/>
      <c r="AY598" s="140"/>
      <c r="AZ598" s="140"/>
      <c r="BA598" s="140"/>
      <c r="BB598" s="140"/>
      <c r="BC598" s="140"/>
      <c r="BD598" s="140"/>
      <c r="BE598" s="140"/>
      <c r="BF598" s="140"/>
      <c r="BG598" s="140"/>
      <c r="BH598" s="140"/>
      <c r="BI598" s="140"/>
      <c r="BJ598" s="140"/>
      <c r="BK598" s="140"/>
      <c r="BL598" s="140"/>
      <c r="BM598" s="140"/>
      <c r="BN598" s="140"/>
      <c r="BO598" s="140"/>
      <c r="BP598" s="140"/>
    </row>
    <row r="599" spans="1:68" x14ac:dyDescent="0.25">
      <c r="A599" s="140"/>
      <c r="B599" s="140"/>
      <c r="C599" s="140"/>
      <c r="D599" s="140"/>
      <c r="E599" s="140"/>
      <c r="F599" s="140"/>
      <c r="G599" s="140"/>
      <c r="H599" s="140"/>
      <c r="I599" s="140"/>
      <c r="J599" s="140"/>
      <c r="K599" s="140"/>
      <c r="L599" s="140"/>
      <c r="M599" s="140"/>
      <c r="N599" s="140"/>
      <c r="O599" s="140"/>
      <c r="P599" s="140"/>
      <c r="Q599" s="140"/>
      <c r="R599" s="140"/>
      <c r="S599" s="140"/>
      <c r="T599" s="140"/>
      <c r="U599" s="140"/>
      <c r="V599" s="140"/>
      <c r="W599" s="140"/>
      <c r="X599" s="140"/>
      <c r="Y599" s="140"/>
      <c r="Z599" s="140"/>
      <c r="AA599" s="140"/>
      <c r="AB599" s="140"/>
      <c r="AC599" s="140"/>
      <c r="AD599" s="140"/>
      <c r="AE599" s="140"/>
      <c r="AF599" s="140"/>
      <c r="AG599" s="140"/>
      <c r="AH599" s="140"/>
      <c r="AI599" s="140"/>
      <c r="AJ599" s="140"/>
      <c r="AK599" s="140"/>
      <c r="AL599" s="140"/>
      <c r="AM599" s="140"/>
      <c r="AN599" s="140"/>
      <c r="AO599" s="140"/>
      <c r="AP599" s="140"/>
      <c r="AQ599" s="140"/>
      <c r="AR599" s="140"/>
      <c r="AS599" s="140"/>
      <c r="AT599" s="140"/>
      <c r="AU599" s="140"/>
      <c r="AV599" s="140"/>
      <c r="AW599" s="140"/>
      <c r="AX599" s="140"/>
      <c r="AY599" s="140"/>
      <c r="AZ599" s="140"/>
      <c r="BA599" s="140"/>
      <c r="BB599" s="140"/>
      <c r="BC599" s="140"/>
      <c r="BD599" s="140"/>
      <c r="BE599" s="140"/>
      <c r="BF599" s="140"/>
      <c r="BG599" s="140"/>
      <c r="BH599" s="140"/>
      <c r="BI599" s="140"/>
      <c r="BJ599" s="140"/>
      <c r="BK599" s="140"/>
      <c r="BL599" s="140"/>
      <c r="BM599" s="140"/>
      <c r="BN599" s="140"/>
      <c r="BO599" s="140"/>
      <c r="BP599" s="140"/>
    </row>
    <row r="600" spans="1:68" x14ac:dyDescent="0.25">
      <c r="A600" s="140"/>
      <c r="B600" s="140"/>
      <c r="C600" s="140"/>
      <c r="D600" s="140"/>
      <c r="E600" s="140"/>
      <c r="F600" s="140"/>
      <c r="G600" s="140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0"/>
      <c r="S600" s="140"/>
      <c r="T600" s="140"/>
      <c r="U600" s="140"/>
      <c r="V600" s="140"/>
      <c r="W600" s="140"/>
      <c r="X600" s="140"/>
      <c r="Y600" s="140"/>
      <c r="Z600" s="140"/>
      <c r="AA600" s="140"/>
      <c r="AB600" s="140"/>
      <c r="AC600" s="140"/>
      <c r="AD600" s="140"/>
      <c r="AE600" s="140"/>
      <c r="AF600" s="140"/>
      <c r="AG600" s="140"/>
      <c r="AH600" s="140"/>
      <c r="AI600" s="140"/>
      <c r="AJ600" s="140"/>
      <c r="AK600" s="140"/>
      <c r="AL600" s="140"/>
      <c r="AM600" s="140"/>
      <c r="AN600" s="140"/>
      <c r="AO600" s="140"/>
      <c r="AP600" s="140"/>
      <c r="AQ600" s="140"/>
      <c r="AR600" s="140"/>
      <c r="AS600" s="140"/>
      <c r="AT600" s="140"/>
      <c r="AU600" s="140"/>
      <c r="AV600" s="140"/>
      <c r="AW600" s="140"/>
      <c r="AX600" s="140"/>
      <c r="AY600" s="140"/>
      <c r="AZ600" s="140"/>
      <c r="BA600" s="140"/>
      <c r="BB600" s="140"/>
      <c r="BC600" s="140"/>
      <c r="BD600" s="140"/>
      <c r="BE600" s="140"/>
      <c r="BF600" s="140"/>
      <c r="BG600" s="140"/>
      <c r="BH600" s="140"/>
      <c r="BI600" s="140"/>
      <c r="BJ600" s="140"/>
      <c r="BK600" s="140"/>
      <c r="BL600" s="140"/>
      <c r="BM600" s="140"/>
      <c r="BN600" s="140"/>
      <c r="BO600" s="140"/>
      <c r="BP600" s="140"/>
    </row>
    <row r="601" spans="1:68" x14ac:dyDescent="0.25">
      <c r="A601" s="140"/>
      <c r="B601" s="140"/>
      <c r="C601" s="140"/>
      <c r="D601" s="140"/>
      <c r="E601" s="140"/>
      <c r="F601" s="140"/>
      <c r="G601" s="140"/>
      <c r="H601" s="140"/>
      <c r="I601" s="140"/>
      <c r="J601" s="140"/>
      <c r="K601" s="140"/>
      <c r="L601" s="140"/>
      <c r="M601" s="140"/>
      <c r="N601" s="140"/>
      <c r="O601" s="140"/>
      <c r="P601" s="140"/>
      <c r="Q601" s="140"/>
      <c r="R601" s="140"/>
      <c r="S601" s="140"/>
      <c r="T601" s="140"/>
      <c r="U601" s="140"/>
      <c r="V601" s="140"/>
      <c r="W601" s="140"/>
      <c r="X601" s="140"/>
      <c r="Y601" s="140"/>
      <c r="Z601" s="140"/>
      <c r="AA601" s="140"/>
      <c r="AB601" s="140"/>
      <c r="AC601" s="140"/>
      <c r="AD601" s="140"/>
      <c r="AE601" s="140"/>
      <c r="AF601" s="140"/>
      <c r="AG601" s="140"/>
      <c r="AH601" s="140"/>
      <c r="AI601" s="140"/>
      <c r="AJ601" s="140"/>
      <c r="AK601" s="140"/>
      <c r="AL601" s="140"/>
      <c r="AM601" s="140"/>
      <c r="AN601" s="140"/>
      <c r="AO601" s="140"/>
      <c r="AP601" s="140"/>
      <c r="AQ601" s="140"/>
      <c r="AR601" s="140"/>
      <c r="AS601" s="140"/>
      <c r="AT601" s="140"/>
      <c r="AU601" s="140"/>
      <c r="AV601" s="140"/>
      <c r="AW601" s="140"/>
      <c r="AX601" s="140"/>
      <c r="AY601" s="140"/>
      <c r="AZ601" s="140"/>
      <c r="BA601" s="140"/>
      <c r="BB601" s="140"/>
      <c r="BC601" s="140"/>
      <c r="BD601" s="140"/>
      <c r="BE601" s="140"/>
      <c r="BF601" s="140"/>
      <c r="BG601" s="140"/>
      <c r="BH601" s="140"/>
      <c r="BI601" s="140"/>
      <c r="BJ601" s="140"/>
      <c r="BK601" s="140"/>
      <c r="BL601" s="140"/>
      <c r="BM601" s="140"/>
      <c r="BN601" s="140"/>
      <c r="BO601" s="140"/>
      <c r="BP601" s="140"/>
    </row>
    <row r="602" spans="1:68" x14ac:dyDescent="0.25">
      <c r="A602" s="140"/>
      <c r="B602" s="140"/>
      <c r="C602" s="140"/>
      <c r="D602" s="140"/>
      <c r="E602" s="140"/>
      <c r="F602" s="140"/>
      <c r="G602" s="140"/>
      <c r="H602" s="140"/>
      <c r="I602" s="140"/>
      <c r="J602" s="140"/>
      <c r="K602" s="140"/>
      <c r="L602" s="140"/>
      <c r="M602" s="140"/>
      <c r="N602" s="140"/>
      <c r="O602" s="140"/>
      <c r="P602" s="140"/>
      <c r="Q602" s="140"/>
      <c r="R602" s="140"/>
      <c r="S602" s="140"/>
      <c r="T602" s="140"/>
      <c r="U602" s="140"/>
      <c r="V602" s="140"/>
      <c r="W602" s="140"/>
      <c r="X602" s="140"/>
      <c r="Y602" s="140"/>
      <c r="Z602" s="140"/>
      <c r="AA602" s="140"/>
      <c r="AB602" s="140"/>
      <c r="AC602" s="140"/>
      <c r="AD602" s="140"/>
      <c r="AE602" s="140"/>
      <c r="AF602" s="140"/>
      <c r="AG602" s="140"/>
      <c r="AH602" s="140"/>
      <c r="AI602" s="140"/>
      <c r="AJ602" s="140"/>
      <c r="AK602" s="140"/>
      <c r="AL602" s="140"/>
      <c r="AM602" s="140"/>
      <c r="AN602" s="140"/>
      <c r="AO602" s="140"/>
      <c r="AP602" s="140"/>
      <c r="AQ602" s="140"/>
      <c r="AR602" s="140"/>
      <c r="AS602" s="140"/>
      <c r="AT602" s="140"/>
      <c r="AU602" s="140"/>
      <c r="AV602" s="140"/>
      <c r="AW602" s="140"/>
      <c r="AX602" s="140"/>
      <c r="AY602" s="140"/>
      <c r="AZ602" s="140"/>
      <c r="BA602" s="140"/>
      <c r="BB602" s="140"/>
      <c r="BC602" s="140"/>
      <c r="BD602" s="140"/>
      <c r="BE602" s="140"/>
      <c r="BF602" s="140"/>
      <c r="BG602" s="140"/>
      <c r="BH602" s="140"/>
      <c r="BI602" s="140"/>
      <c r="BJ602" s="140"/>
      <c r="BK602" s="140"/>
      <c r="BL602" s="140"/>
      <c r="BM602" s="140"/>
      <c r="BN602" s="140"/>
      <c r="BO602" s="140"/>
      <c r="BP602" s="140"/>
    </row>
    <row r="603" spans="1:68" x14ac:dyDescent="0.25">
      <c r="A603" s="140"/>
      <c r="B603" s="140"/>
      <c r="C603" s="140"/>
      <c r="D603" s="140"/>
      <c r="E603" s="140"/>
      <c r="F603" s="140"/>
      <c r="G603" s="140"/>
      <c r="H603" s="140"/>
      <c r="I603" s="140"/>
      <c r="J603" s="140"/>
      <c r="K603" s="140"/>
      <c r="L603" s="140"/>
      <c r="M603" s="140"/>
      <c r="N603" s="140"/>
      <c r="O603" s="140"/>
      <c r="P603" s="140"/>
      <c r="Q603" s="140"/>
      <c r="R603" s="140"/>
      <c r="S603" s="140"/>
      <c r="T603" s="140"/>
      <c r="U603" s="140"/>
      <c r="V603" s="140"/>
      <c r="W603" s="140"/>
      <c r="X603" s="140"/>
      <c r="Y603" s="140"/>
      <c r="Z603" s="140"/>
      <c r="AA603" s="140"/>
      <c r="AB603" s="140"/>
      <c r="AC603" s="140"/>
      <c r="AD603" s="140"/>
      <c r="AE603" s="140"/>
      <c r="AF603" s="140"/>
      <c r="AG603" s="140"/>
      <c r="AH603" s="140"/>
      <c r="AI603" s="140"/>
      <c r="AJ603" s="140"/>
      <c r="AK603" s="140"/>
      <c r="AL603" s="140"/>
      <c r="AM603" s="140"/>
      <c r="AN603" s="140"/>
      <c r="AO603" s="140"/>
      <c r="AP603" s="140"/>
      <c r="AQ603" s="140"/>
      <c r="AR603" s="140"/>
      <c r="AS603" s="140"/>
      <c r="AT603" s="140"/>
      <c r="AU603" s="140"/>
      <c r="AV603" s="140"/>
      <c r="AW603" s="140"/>
      <c r="AX603" s="140"/>
      <c r="AY603" s="140"/>
      <c r="AZ603" s="140"/>
      <c r="BA603" s="140"/>
      <c r="BB603" s="140"/>
      <c r="BC603" s="140"/>
      <c r="BD603" s="140"/>
      <c r="BE603" s="140"/>
      <c r="BF603" s="140"/>
      <c r="BG603" s="140"/>
      <c r="BH603" s="140"/>
      <c r="BI603" s="140"/>
      <c r="BJ603" s="140"/>
      <c r="BK603" s="140"/>
      <c r="BL603" s="140"/>
      <c r="BM603" s="140"/>
      <c r="BN603" s="140"/>
      <c r="BO603" s="140"/>
      <c r="BP603" s="140"/>
    </row>
    <row r="604" spans="1:68" x14ac:dyDescent="0.25">
      <c r="A604" s="140"/>
      <c r="B604" s="140"/>
      <c r="C604" s="140"/>
      <c r="D604" s="140"/>
      <c r="E604" s="140"/>
      <c r="F604" s="140"/>
      <c r="G604" s="140"/>
      <c r="H604" s="140"/>
      <c r="I604" s="140"/>
      <c r="J604" s="140"/>
      <c r="K604" s="140"/>
      <c r="L604" s="140"/>
      <c r="M604" s="140"/>
      <c r="N604" s="140"/>
      <c r="O604" s="140"/>
      <c r="P604" s="140"/>
      <c r="Q604" s="140"/>
      <c r="R604" s="140"/>
      <c r="S604" s="140"/>
      <c r="T604" s="140"/>
      <c r="U604" s="140"/>
      <c r="V604" s="140"/>
      <c r="W604" s="140"/>
      <c r="X604" s="140"/>
      <c r="Y604" s="140"/>
      <c r="Z604" s="140"/>
      <c r="AA604" s="140"/>
      <c r="AB604" s="140"/>
      <c r="AC604" s="140"/>
      <c r="AD604" s="140"/>
      <c r="AE604" s="140"/>
      <c r="AF604" s="140"/>
      <c r="AG604" s="140"/>
      <c r="AH604" s="140"/>
      <c r="AI604" s="140"/>
      <c r="AJ604" s="140"/>
      <c r="AK604" s="140"/>
      <c r="AL604" s="140"/>
      <c r="AM604" s="140"/>
      <c r="AN604" s="140"/>
      <c r="AO604" s="140"/>
      <c r="AP604" s="140"/>
      <c r="AQ604" s="140"/>
      <c r="AR604" s="140"/>
      <c r="AS604" s="140"/>
      <c r="AT604" s="140"/>
      <c r="AU604" s="140"/>
      <c r="AV604" s="140"/>
      <c r="AW604" s="140"/>
      <c r="AX604" s="140"/>
      <c r="AY604" s="140"/>
      <c r="AZ604" s="140"/>
      <c r="BA604" s="140"/>
      <c r="BB604" s="140"/>
      <c r="BC604" s="140"/>
      <c r="BD604" s="140"/>
      <c r="BE604" s="140"/>
      <c r="BF604" s="140"/>
      <c r="BG604" s="140"/>
      <c r="BH604" s="140"/>
      <c r="BI604" s="140"/>
      <c r="BJ604" s="140"/>
      <c r="BK604" s="140"/>
      <c r="BL604" s="140"/>
      <c r="BM604" s="140"/>
      <c r="BN604" s="140"/>
      <c r="BO604" s="140"/>
      <c r="BP604" s="140"/>
    </row>
    <row r="605" spans="1:68" x14ac:dyDescent="0.25">
      <c r="A605" s="140"/>
      <c r="B605" s="140"/>
      <c r="C605" s="140"/>
      <c r="D605" s="140"/>
      <c r="E605" s="140"/>
      <c r="F605" s="140"/>
      <c r="G605" s="140"/>
      <c r="H605" s="140"/>
      <c r="I605" s="140"/>
      <c r="J605" s="140"/>
      <c r="K605" s="140"/>
      <c r="L605" s="140"/>
      <c r="M605" s="140"/>
      <c r="N605" s="140"/>
      <c r="O605" s="140"/>
      <c r="P605" s="140"/>
      <c r="Q605" s="140"/>
      <c r="R605" s="140"/>
      <c r="S605" s="140"/>
      <c r="T605" s="140"/>
      <c r="U605" s="140"/>
      <c r="V605" s="140"/>
      <c r="W605" s="140"/>
      <c r="X605" s="140"/>
      <c r="Y605" s="140"/>
      <c r="Z605" s="140"/>
      <c r="AA605" s="140"/>
      <c r="AB605" s="140"/>
      <c r="AC605" s="140"/>
      <c r="AD605" s="140"/>
      <c r="AE605" s="140"/>
      <c r="AF605" s="140"/>
      <c r="AG605" s="140"/>
      <c r="AH605" s="140"/>
      <c r="AI605" s="140"/>
      <c r="AJ605" s="140"/>
      <c r="AK605" s="140"/>
      <c r="AL605" s="140"/>
      <c r="AM605" s="140"/>
      <c r="AN605" s="140"/>
      <c r="AO605" s="140"/>
      <c r="AP605" s="140"/>
      <c r="AQ605" s="140"/>
      <c r="AR605" s="140"/>
      <c r="AS605" s="140"/>
      <c r="AT605" s="140"/>
      <c r="AU605" s="140"/>
      <c r="AV605" s="140"/>
      <c r="AW605" s="140"/>
      <c r="AX605" s="140"/>
      <c r="AY605" s="140"/>
      <c r="AZ605" s="140"/>
      <c r="BA605" s="140"/>
      <c r="BB605" s="140"/>
      <c r="BC605" s="140"/>
      <c r="BD605" s="140"/>
      <c r="BE605" s="140"/>
      <c r="BF605" s="140"/>
      <c r="BG605" s="140"/>
      <c r="BH605" s="140"/>
      <c r="BI605" s="140"/>
      <c r="BJ605" s="140"/>
      <c r="BK605" s="140"/>
      <c r="BL605" s="140"/>
      <c r="BM605" s="140"/>
      <c r="BN605" s="140"/>
      <c r="BO605" s="140"/>
      <c r="BP605" s="140"/>
    </row>
    <row r="606" spans="1:68" x14ac:dyDescent="0.25">
      <c r="A606" s="140"/>
      <c r="B606" s="140"/>
      <c r="C606" s="140"/>
      <c r="D606" s="140"/>
      <c r="E606" s="140"/>
      <c r="F606" s="140"/>
      <c r="G606" s="140"/>
      <c r="H606" s="140"/>
      <c r="I606" s="140"/>
      <c r="J606" s="140"/>
      <c r="K606" s="140"/>
      <c r="L606" s="140"/>
      <c r="M606" s="140"/>
      <c r="N606" s="140"/>
      <c r="O606" s="140"/>
      <c r="P606" s="140"/>
      <c r="Q606" s="140"/>
      <c r="R606" s="140"/>
      <c r="S606" s="140"/>
      <c r="T606" s="140"/>
      <c r="U606" s="140"/>
      <c r="V606" s="140"/>
      <c r="W606" s="140"/>
      <c r="X606" s="140"/>
      <c r="Y606" s="140"/>
      <c r="Z606" s="140"/>
      <c r="AA606" s="140"/>
      <c r="AB606" s="140"/>
      <c r="AC606" s="140"/>
      <c r="AD606" s="140"/>
      <c r="AE606" s="140"/>
      <c r="AF606" s="140"/>
      <c r="AG606" s="140"/>
      <c r="AH606" s="140"/>
      <c r="AI606" s="140"/>
      <c r="AJ606" s="140"/>
      <c r="AK606" s="140"/>
      <c r="AL606" s="140"/>
      <c r="AM606" s="140"/>
      <c r="AN606" s="140"/>
      <c r="AO606" s="140"/>
      <c r="AP606" s="140"/>
      <c r="AQ606" s="140"/>
      <c r="AR606" s="140"/>
      <c r="AS606" s="140"/>
      <c r="AT606" s="140"/>
      <c r="AU606" s="140"/>
      <c r="AV606" s="140"/>
      <c r="AW606" s="140"/>
      <c r="AX606" s="140"/>
      <c r="AY606" s="140"/>
      <c r="AZ606" s="140"/>
      <c r="BA606" s="140"/>
      <c r="BB606" s="140"/>
      <c r="BC606" s="140"/>
      <c r="BD606" s="140"/>
      <c r="BE606" s="140"/>
      <c r="BF606" s="140"/>
      <c r="BG606" s="140"/>
      <c r="BH606" s="140"/>
      <c r="BI606" s="140"/>
      <c r="BJ606" s="140"/>
      <c r="BK606" s="140"/>
      <c r="BL606" s="140"/>
      <c r="BM606" s="140"/>
      <c r="BN606" s="140"/>
      <c r="BO606" s="140"/>
      <c r="BP606" s="140"/>
    </row>
    <row r="607" spans="1:68" x14ac:dyDescent="0.25">
      <c r="A607" s="140"/>
      <c r="B607" s="140"/>
      <c r="C607" s="140"/>
      <c r="D607" s="140"/>
      <c r="E607" s="140"/>
      <c r="F607" s="140"/>
      <c r="G607" s="140"/>
      <c r="H607" s="140"/>
      <c r="I607" s="140"/>
      <c r="J607" s="140"/>
      <c r="K607" s="140"/>
      <c r="L607" s="140"/>
      <c r="M607" s="140"/>
      <c r="N607" s="140"/>
      <c r="O607" s="140"/>
      <c r="P607" s="140"/>
      <c r="Q607" s="140"/>
      <c r="R607" s="140"/>
      <c r="S607" s="140"/>
      <c r="T607" s="140"/>
      <c r="U607" s="140"/>
      <c r="V607" s="140"/>
      <c r="W607" s="140"/>
      <c r="X607" s="140"/>
      <c r="Y607" s="140"/>
      <c r="Z607" s="140"/>
      <c r="AA607" s="140"/>
      <c r="AB607" s="140"/>
      <c r="AC607" s="140"/>
      <c r="AD607" s="140"/>
      <c r="AE607" s="140"/>
      <c r="AF607" s="140"/>
      <c r="AG607" s="140"/>
      <c r="AH607" s="140"/>
      <c r="AI607" s="140"/>
      <c r="AJ607" s="140"/>
      <c r="AK607" s="140"/>
      <c r="AL607" s="140"/>
      <c r="AM607" s="140"/>
      <c r="AN607" s="140"/>
      <c r="AO607" s="140"/>
      <c r="AP607" s="140"/>
      <c r="AQ607" s="140"/>
      <c r="AR607" s="140"/>
      <c r="AS607" s="140"/>
      <c r="AT607" s="140"/>
      <c r="AU607" s="140"/>
      <c r="AV607" s="140"/>
      <c r="AW607" s="140"/>
      <c r="AX607" s="140"/>
      <c r="AY607" s="140"/>
      <c r="AZ607" s="140"/>
      <c r="BA607" s="140"/>
      <c r="BB607" s="140"/>
      <c r="BC607" s="140"/>
      <c r="BD607" s="140"/>
      <c r="BE607" s="140"/>
      <c r="BF607" s="140"/>
      <c r="BG607" s="140"/>
      <c r="BH607" s="140"/>
      <c r="BI607" s="140"/>
      <c r="BJ607" s="140"/>
      <c r="BK607" s="140"/>
      <c r="BL607" s="140"/>
      <c r="BM607" s="140"/>
      <c r="BN607" s="140"/>
      <c r="BO607" s="140"/>
      <c r="BP607" s="140"/>
    </row>
    <row r="608" spans="1:68" x14ac:dyDescent="0.25">
      <c r="A608" s="140"/>
      <c r="B608" s="140"/>
      <c r="C608" s="140"/>
      <c r="D608" s="140"/>
      <c r="E608" s="140"/>
      <c r="F608" s="140"/>
      <c r="G608" s="140"/>
      <c r="H608" s="140"/>
      <c r="I608" s="140"/>
      <c r="J608" s="140"/>
      <c r="K608" s="140"/>
      <c r="L608" s="140"/>
      <c r="M608" s="140"/>
      <c r="N608" s="140"/>
      <c r="O608" s="140"/>
      <c r="P608" s="140"/>
      <c r="Q608" s="140"/>
      <c r="R608" s="140"/>
      <c r="S608" s="140"/>
      <c r="T608" s="140"/>
      <c r="U608" s="140"/>
      <c r="V608" s="140"/>
      <c r="W608" s="140"/>
      <c r="X608" s="140"/>
      <c r="Y608" s="140"/>
      <c r="Z608" s="140"/>
      <c r="AA608" s="140"/>
      <c r="AB608" s="140"/>
      <c r="AC608" s="140"/>
      <c r="AD608" s="140"/>
      <c r="AE608" s="140"/>
      <c r="AF608" s="140"/>
      <c r="AG608" s="140"/>
      <c r="AH608" s="140"/>
      <c r="AI608" s="140"/>
      <c r="AJ608" s="140"/>
      <c r="AK608" s="140"/>
      <c r="AL608" s="140"/>
      <c r="AM608" s="140"/>
      <c r="AN608" s="140"/>
      <c r="AO608" s="140"/>
      <c r="AP608" s="140"/>
      <c r="AQ608" s="140"/>
      <c r="AR608" s="140"/>
      <c r="AS608" s="140"/>
      <c r="AT608" s="140"/>
      <c r="AU608" s="140"/>
      <c r="AV608" s="140"/>
      <c r="AW608" s="140"/>
      <c r="AX608" s="140"/>
      <c r="AY608" s="140"/>
      <c r="AZ608" s="140"/>
      <c r="BA608" s="140"/>
      <c r="BB608" s="140"/>
      <c r="BC608" s="140"/>
      <c r="BD608" s="140"/>
      <c r="BE608" s="140"/>
      <c r="BF608" s="140"/>
      <c r="BG608" s="140"/>
      <c r="BH608" s="140"/>
      <c r="BI608" s="140"/>
      <c r="BJ608" s="140"/>
      <c r="BK608" s="140"/>
      <c r="BL608" s="140"/>
      <c r="BM608" s="140"/>
      <c r="BN608" s="140"/>
      <c r="BO608" s="140"/>
      <c r="BP608" s="140"/>
    </row>
    <row r="609" spans="1:68" x14ac:dyDescent="0.25">
      <c r="A609" s="140"/>
      <c r="B609" s="140"/>
      <c r="C609" s="140"/>
      <c r="D609" s="140"/>
      <c r="E609" s="140"/>
      <c r="F609" s="140"/>
      <c r="G609" s="140"/>
      <c r="H609" s="140"/>
      <c r="I609" s="140"/>
      <c r="J609" s="140"/>
      <c r="K609" s="140"/>
      <c r="L609" s="140"/>
      <c r="M609" s="140"/>
      <c r="N609" s="140"/>
      <c r="O609" s="140"/>
      <c r="P609" s="140"/>
      <c r="Q609" s="140"/>
      <c r="R609" s="140"/>
      <c r="S609" s="140"/>
      <c r="T609" s="140"/>
      <c r="U609" s="140"/>
      <c r="V609" s="140"/>
      <c r="W609" s="140"/>
      <c r="X609" s="140"/>
      <c r="Y609" s="140"/>
      <c r="Z609" s="140"/>
      <c r="AA609" s="140"/>
      <c r="AB609" s="140"/>
      <c r="AC609" s="140"/>
      <c r="AD609" s="140"/>
      <c r="AE609" s="140"/>
      <c r="AF609" s="140"/>
      <c r="AG609" s="140"/>
      <c r="AH609" s="140"/>
      <c r="AI609" s="140"/>
      <c r="AJ609" s="140"/>
      <c r="AK609" s="140"/>
      <c r="AL609" s="140"/>
      <c r="AM609" s="140"/>
      <c r="AN609" s="140"/>
      <c r="AO609" s="140"/>
      <c r="AP609" s="140"/>
      <c r="AQ609" s="140"/>
      <c r="AR609" s="140"/>
      <c r="AS609" s="140"/>
      <c r="AT609" s="140"/>
      <c r="AU609" s="140"/>
      <c r="AV609" s="140"/>
      <c r="AW609" s="140"/>
      <c r="AX609" s="140"/>
      <c r="AY609" s="140"/>
      <c r="AZ609" s="140"/>
      <c r="BA609" s="140"/>
      <c r="BB609" s="140"/>
      <c r="BC609" s="140"/>
      <c r="BD609" s="140"/>
      <c r="BE609" s="140"/>
      <c r="BF609" s="140"/>
      <c r="BG609" s="140"/>
      <c r="BH609" s="140"/>
      <c r="BI609" s="140"/>
      <c r="BJ609" s="140"/>
      <c r="BK609" s="140"/>
      <c r="BL609" s="140"/>
      <c r="BM609" s="140"/>
      <c r="BN609" s="140"/>
      <c r="BO609" s="140"/>
      <c r="BP609" s="140"/>
    </row>
    <row r="610" spans="1:68" x14ac:dyDescent="0.25">
      <c r="A610" s="140"/>
      <c r="B610" s="140"/>
      <c r="C610" s="140"/>
      <c r="D610" s="140"/>
      <c r="E610" s="140"/>
      <c r="F610" s="140"/>
      <c r="G610" s="140"/>
      <c r="H610" s="140"/>
      <c r="I610" s="140"/>
      <c r="J610" s="140"/>
      <c r="K610" s="140"/>
      <c r="L610" s="140"/>
      <c r="M610" s="140"/>
      <c r="N610" s="140"/>
      <c r="O610" s="140"/>
      <c r="P610" s="140"/>
      <c r="Q610" s="140"/>
      <c r="R610" s="140"/>
      <c r="S610" s="140"/>
      <c r="T610" s="140"/>
      <c r="U610" s="140"/>
      <c r="V610" s="140"/>
      <c r="W610" s="140"/>
      <c r="X610" s="140"/>
      <c r="Y610" s="140"/>
      <c r="Z610" s="140"/>
      <c r="AA610" s="140"/>
      <c r="AB610" s="140"/>
      <c r="AC610" s="140"/>
      <c r="AD610" s="140"/>
      <c r="AE610" s="140"/>
      <c r="AF610" s="140"/>
      <c r="AG610" s="140"/>
      <c r="AH610" s="140"/>
      <c r="AI610" s="140"/>
      <c r="AJ610" s="140"/>
      <c r="AK610" s="140"/>
      <c r="AL610" s="140"/>
      <c r="AM610" s="140"/>
      <c r="AN610" s="140"/>
      <c r="AO610" s="140"/>
      <c r="AP610" s="140"/>
      <c r="AQ610" s="140"/>
      <c r="AR610" s="140"/>
      <c r="AS610" s="140"/>
      <c r="AT610" s="140"/>
      <c r="AU610" s="140"/>
      <c r="AV610" s="140"/>
      <c r="AW610" s="140"/>
      <c r="AX610" s="140"/>
      <c r="AY610" s="140"/>
      <c r="AZ610" s="140"/>
      <c r="BA610" s="140"/>
      <c r="BB610" s="140"/>
      <c r="BC610" s="140"/>
      <c r="BD610" s="140"/>
      <c r="BE610" s="140"/>
      <c r="BF610" s="140"/>
      <c r="BG610" s="140"/>
      <c r="BH610" s="140"/>
      <c r="BI610" s="140"/>
      <c r="BJ610" s="140"/>
      <c r="BK610" s="140"/>
      <c r="BL610" s="140"/>
      <c r="BM610" s="140"/>
      <c r="BN610" s="140"/>
      <c r="BO610" s="140"/>
      <c r="BP610" s="140"/>
    </row>
    <row r="611" spans="1:68" x14ac:dyDescent="0.25">
      <c r="A611" s="140"/>
      <c r="B611" s="140"/>
      <c r="C611" s="140"/>
      <c r="D611" s="140"/>
      <c r="E611" s="140"/>
      <c r="F611" s="140"/>
      <c r="G611" s="140"/>
      <c r="H611" s="140"/>
      <c r="I611" s="140"/>
      <c r="J611" s="140"/>
      <c r="K611" s="140"/>
      <c r="L611" s="140"/>
      <c r="M611" s="140"/>
      <c r="N611" s="140"/>
      <c r="O611" s="140"/>
      <c r="P611" s="140"/>
      <c r="Q611" s="140"/>
      <c r="R611" s="140"/>
      <c r="S611" s="140"/>
      <c r="T611" s="140"/>
      <c r="U611" s="140"/>
      <c r="V611" s="140"/>
      <c r="W611" s="140"/>
      <c r="X611" s="140"/>
      <c r="Y611" s="140"/>
      <c r="Z611" s="140"/>
      <c r="AA611" s="140"/>
      <c r="AB611" s="140"/>
      <c r="AC611" s="140"/>
      <c r="AD611" s="140"/>
      <c r="AE611" s="140"/>
      <c r="AF611" s="140"/>
      <c r="AG611" s="140"/>
      <c r="AH611" s="140"/>
      <c r="AI611" s="140"/>
      <c r="AJ611" s="140"/>
      <c r="AK611" s="140"/>
      <c r="AL611" s="140"/>
      <c r="AM611" s="140"/>
      <c r="AN611" s="140"/>
      <c r="AO611" s="140"/>
      <c r="AP611" s="140"/>
      <c r="AQ611" s="140"/>
      <c r="AR611" s="140"/>
      <c r="AS611" s="140"/>
      <c r="AT611" s="140"/>
      <c r="AU611" s="140"/>
      <c r="AV611" s="140"/>
      <c r="AW611" s="140"/>
      <c r="AX611" s="140"/>
      <c r="AY611" s="140"/>
      <c r="AZ611" s="140"/>
      <c r="BA611" s="140"/>
      <c r="BB611" s="140"/>
      <c r="BC611" s="140"/>
      <c r="BD611" s="140"/>
      <c r="BE611" s="140"/>
      <c r="BF611" s="140"/>
      <c r="BG611" s="140"/>
      <c r="BH611" s="140"/>
      <c r="BI611" s="140"/>
      <c r="BJ611" s="140"/>
      <c r="BK611" s="140"/>
      <c r="BL611" s="140"/>
      <c r="BM611" s="140"/>
      <c r="BN611" s="140"/>
      <c r="BO611" s="140"/>
      <c r="BP611" s="140"/>
    </row>
    <row r="612" spans="1:68" x14ac:dyDescent="0.25">
      <c r="A612" s="140"/>
      <c r="B612" s="140"/>
      <c r="C612" s="140"/>
      <c r="D612" s="140"/>
      <c r="E612" s="140"/>
      <c r="F612" s="140"/>
      <c r="G612" s="140"/>
      <c r="H612" s="140"/>
      <c r="I612" s="140"/>
      <c r="J612" s="140"/>
      <c r="K612" s="140"/>
      <c r="L612" s="140"/>
      <c r="M612" s="140"/>
      <c r="N612" s="140"/>
      <c r="O612" s="140"/>
      <c r="P612" s="140"/>
      <c r="Q612" s="140"/>
      <c r="R612" s="140"/>
      <c r="S612" s="140"/>
      <c r="T612" s="140"/>
      <c r="U612" s="140"/>
      <c r="V612" s="140"/>
      <c r="W612" s="140"/>
      <c r="X612" s="140"/>
      <c r="Y612" s="140"/>
      <c r="Z612" s="140"/>
      <c r="AA612" s="140"/>
      <c r="AB612" s="140"/>
      <c r="AC612" s="140"/>
      <c r="AD612" s="140"/>
      <c r="AE612" s="140"/>
      <c r="AF612" s="140"/>
      <c r="AG612" s="140"/>
      <c r="AH612" s="140"/>
      <c r="AI612" s="140"/>
      <c r="AJ612" s="140"/>
      <c r="AK612" s="140"/>
      <c r="AL612" s="140"/>
      <c r="AM612" s="140"/>
      <c r="AN612" s="140"/>
      <c r="AO612" s="140"/>
      <c r="AP612" s="140"/>
      <c r="AQ612" s="140"/>
      <c r="AR612" s="140"/>
      <c r="AS612" s="140"/>
      <c r="AT612" s="140"/>
      <c r="AU612" s="140"/>
      <c r="AV612" s="140"/>
      <c r="AW612" s="140"/>
      <c r="AX612" s="140"/>
      <c r="AY612" s="140"/>
      <c r="AZ612" s="140"/>
      <c r="BA612" s="140"/>
      <c r="BB612" s="140"/>
      <c r="BC612" s="140"/>
      <c r="BD612" s="140"/>
      <c r="BE612" s="140"/>
      <c r="BF612" s="140"/>
      <c r="BG612" s="140"/>
      <c r="BH612" s="140"/>
      <c r="BI612" s="140"/>
      <c r="BJ612" s="140"/>
      <c r="BK612" s="140"/>
      <c r="BL612" s="140"/>
      <c r="BM612" s="140"/>
      <c r="BN612" s="140"/>
      <c r="BO612" s="140"/>
      <c r="BP612" s="140"/>
    </row>
    <row r="613" spans="1:68" x14ac:dyDescent="0.25">
      <c r="A613" s="140"/>
      <c r="B613" s="140"/>
      <c r="C613" s="140"/>
      <c r="D613" s="140"/>
      <c r="E613" s="140"/>
      <c r="F613" s="140"/>
      <c r="G613" s="140"/>
      <c r="H613" s="140"/>
      <c r="I613" s="140"/>
      <c r="J613" s="140"/>
      <c r="K613" s="140"/>
      <c r="L613" s="140"/>
      <c r="M613" s="140"/>
      <c r="N613" s="140"/>
      <c r="O613" s="140"/>
      <c r="P613" s="140"/>
      <c r="Q613" s="140"/>
      <c r="R613" s="140"/>
      <c r="S613" s="140"/>
      <c r="T613" s="140"/>
      <c r="U613" s="140"/>
      <c r="V613" s="140"/>
      <c r="W613" s="140"/>
      <c r="X613" s="140"/>
      <c r="Y613" s="140"/>
      <c r="Z613" s="140"/>
      <c r="AA613" s="140"/>
      <c r="AB613" s="140"/>
      <c r="AC613" s="140"/>
      <c r="AD613" s="140"/>
      <c r="AE613" s="140"/>
      <c r="AF613" s="140"/>
      <c r="AG613" s="140"/>
      <c r="AH613" s="140"/>
      <c r="AI613" s="140"/>
      <c r="AJ613" s="140"/>
      <c r="AK613" s="140"/>
      <c r="AL613" s="140"/>
      <c r="AM613" s="140"/>
      <c r="AN613" s="140"/>
      <c r="AO613" s="140"/>
      <c r="AP613" s="140"/>
      <c r="AQ613" s="140"/>
      <c r="AR613" s="140"/>
      <c r="AS613" s="140"/>
      <c r="AT613" s="140"/>
      <c r="AU613" s="140"/>
      <c r="AV613" s="140"/>
      <c r="AW613" s="140"/>
      <c r="AX613" s="140"/>
      <c r="AY613" s="140"/>
      <c r="AZ613" s="140"/>
      <c r="BA613" s="140"/>
      <c r="BB613" s="140"/>
      <c r="BC613" s="140"/>
      <c r="BD613" s="140"/>
      <c r="BE613" s="140"/>
      <c r="BF613" s="140"/>
      <c r="BG613" s="140"/>
      <c r="BH613" s="140"/>
      <c r="BI613" s="140"/>
      <c r="BJ613" s="140"/>
      <c r="BK613" s="140"/>
      <c r="BL613" s="140"/>
      <c r="BM613" s="140"/>
      <c r="BN613" s="140"/>
      <c r="BO613" s="140"/>
      <c r="BP613" s="140"/>
    </row>
    <row r="614" spans="1:68" x14ac:dyDescent="0.25">
      <c r="A614" s="140"/>
      <c r="B614" s="140"/>
      <c r="C614" s="140"/>
      <c r="D614" s="140"/>
      <c r="E614" s="140"/>
      <c r="F614" s="140"/>
      <c r="G614" s="140"/>
      <c r="H614" s="140"/>
      <c r="I614" s="140"/>
      <c r="J614" s="140"/>
      <c r="K614" s="140"/>
      <c r="L614" s="140"/>
      <c r="M614" s="140"/>
      <c r="N614" s="140"/>
      <c r="O614" s="140"/>
      <c r="P614" s="140"/>
      <c r="Q614" s="140"/>
      <c r="R614" s="140"/>
      <c r="S614" s="140"/>
      <c r="T614" s="140"/>
      <c r="U614" s="140"/>
      <c r="V614" s="140"/>
      <c r="W614" s="140"/>
      <c r="X614" s="140"/>
      <c r="Y614" s="140"/>
      <c r="Z614" s="140"/>
      <c r="AA614" s="140"/>
      <c r="AB614" s="140"/>
      <c r="AC614" s="140"/>
      <c r="AD614" s="140"/>
      <c r="AE614" s="140"/>
      <c r="AF614" s="140"/>
      <c r="AG614" s="140"/>
      <c r="AH614" s="140"/>
      <c r="AI614" s="140"/>
      <c r="AJ614" s="140"/>
      <c r="AK614" s="140"/>
      <c r="AL614" s="140"/>
      <c r="AM614" s="140"/>
      <c r="AN614" s="140"/>
      <c r="AO614" s="140"/>
      <c r="AP614" s="140"/>
      <c r="AQ614" s="140"/>
      <c r="AR614" s="140"/>
      <c r="AS614" s="140"/>
      <c r="AT614" s="140"/>
      <c r="AU614" s="140"/>
      <c r="AV614" s="140"/>
      <c r="AW614" s="140"/>
      <c r="AX614" s="140"/>
      <c r="AY614" s="140"/>
      <c r="AZ614" s="140"/>
      <c r="BA614" s="140"/>
      <c r="BB614" s="140"/>
      <c r="BC614" s="140"/>
      <c r="BD614" s="140"/>
      <c r="BE614" s="140"/>
      <c r="BF614" s="140"/>
      <c r="BG614" s="140"/>
      <c r="BH614" s="140"/>
      <c r="BI614" s="140"/>
      <c r="BJ614" s="140"/>
      <c r="BK614" s="140"/>
      <c r="BL614" s="140"/>
      <c r="BM614" s="140"/>
      <c r="BN614" s="140"/>
      <c r="BO614" s="140"/>
      <c r="BP614" s="140"/>
    </row>
    <row r="615" spans="1:68" x14ac:dyDescent="0.25">
      <c r="A615" s="140"/>
      <c r="B615" s="140"/>
      <c r="C615" s="140"/>
      <c r="D615" s="140"/>
      <c r="E615" s="140"/>
      <c r="F615" s="140"/>
      <c r="G615" s="140"/>
      <c r="H615" s="140"/>
      <c r="I615" s="140"/>
      <c r="J615" s="140"/>
      <c r="K615" s="140"/>
      <c r="L615" s="140"/>
      <c r="M615" s="140"/>
      <c r="N615" s="140"/>
      <c r="O615" s="140"/>
      <c r="P615" s="140"/>
      <c r="Q615" s="140"/>
      <c r="R615" s="140"/>
      <c r="S615" s="140"/>
      <c r="T615" s="140"/>
      <c r="U615" s="140"/>
      <c r="V615" s="140"/>
      <c r="W615" s="140"/>
      <c r="X615" s="140"/>
      <c r="Y615" s="140"/>
      <c r="Z615" s="140"/>
      <c r="AA615" s="140"/>
      <c r="AB615" s="140"/>
      <c r="AC615" s="140"/>
      <c r="AD615" s="140"/>
      <c r="AE615" s="140"/>
      <c r="AF615" s="140"/>
      <c r="AG615" s="140"/>
      <c r="AH615" s="140"/>
      <c r="AI615" s="140"/>
      <c r="AJ615" s="140"/>
      <c r="AK615" s="140"/>
      <c r="AL615" s="140"/>
      <c r="AM615" s="140"/>
      <c r="AN615" s="140"/>
      <c r="AO615" s="140"/>
      <c r="AP615" s="140"/>
      <c r="AQ615" s="140"/>
      <c r="AR615" s="140"/>
      <c r="AS615" s="140"/>
      <c r="AT615" s="140"/>
      <c r="AU615" s="140"/>
      <c r="AV615" s="140"/>
      <c r="AW615" s="140"/>
      <c r="AX615" s="140"/>
      <c r="AY615" s="140"/>
      <c r="AZ615" s="140"/>
      <c r="BA615" s="140"/>
      <c r="BB615" s="140"/>
      <c r="BC615" s="140"/>
      <c r="BD615" s="140"/>
      <c r="BE615" s="140"/>
      <c r="BF615" s="140"/>
      <c r="BG615" s="140"/>
      <c r="BH615" s="140"/>
      <c r="BI615" s="140"/>
      <c r="BJ615" s="140"/>
      <c r="BK615" s="140"/>
      <c r="BL615" s="140"/>
      <c r="BM615" s="140"/>
      <c r="BN615" s="140"/>
      <c r="BO615" s="140"/>
      <c r="BP615" s="140"/>
    </row>
    <row r="616" spans="1:68" x14ac:dyDescent="0.25">
      <c r="A616" s="140"/>
      <c r="B616" s="140"/>
      <c r="C616" s="140"/>
      <c r="D616" s="140"/>
      <c r="E616" s="140"/>
      <c r="F616" s="140"/>
      <c r="G616" s="140"/>
      <c r="H616" s="140"/>
      <c r="I616" s="140"/>
      <c r="J616" s="140"/>
      <c r="K616" s="140"/>
      <c r="L616" s="140"/>
      <c r="M616" s="140"/>
      <c r="N616" s="140"/>
      <c r="O616" s="140"/>
      <c r="P616" s="140"/>
      <c r="Q616" s="140"/>
      <c r="R616" s="140"/>
      <c r="S616" s="140"/>
      <c r="T616" s="140"/>
      <c r="U616" s="140"/>
      <c r="V616" s="140"/>
      <c r="W616" s="140"/>
      <c r="X616" s="140"/>
      <c r="Y616" s="140"/>
      <c r="Z616" s="140"/>
      <c r="AA616" s="140"/>
      <c r="AB616" s="140"/>
      <c r="AC616" s="140"/>
      <c r="AD616" s="140"/>
      <c r="AE616" s="140"/>
      <c r="AF616" s="140"/>
      <c r="AG616" s="140"/>
      <c r="AH616" s="140"/>
      <c r="AI616" s="140"/>
      <c r="AJ616" s="140"/>
      <c r="AK616" s="140"/>
      <c r="AL616" s="140"/>
      <c r="AM616" s="140"/>
      <c r="AN616" s="140"/>
      <c r="AO616" s="140"/>
      <c r="AP616" s="140"/>
      <c r="AQ616" s="140"/>
      <c r="AR616" s="140"/>
      <c r="AS616" s="140"/>
      <c r="AT616" s="140"/>
      <c r="AU616" s="140"/>
      <c r="AV616" s="140"/>
      <c r="AW616" s="140"/>
      <c r="AX616" s="140"/>
      <c r="AY616" s="140"/>
      <c r="AZ616" s="140"/>
      <c r="BA616" s="140"/>
      <c r="BB616" s="140"/>
      <c r="BC616" s="140"/>
      <c r="BD616" s="140"/>
      <c r="BE616" s="140"/>
      <c r="BF616" s="140"/>
      <c r="BG616" s="140"/>
      <c r="BH616" s="140"/>
      <c r="BI616" s="140"/>
      <c r="BJ616" s="140"/>
      <c r="BK616" s="140"/>
      <c r="BL616" s="140"/>
      <c r="BM616" s="140"/>
      <c r="BN616" s="140"/>
      <c r="BO616" s="140"/>
      <c r="BP616" s="140"/>
    </row>
    <row r="617" spans="1:68" x14ac:dyDescent="0.25">
      <c r="A617" s="140"/>
      <c r="B617" s="140"/>
      <c r="C617" s="140"/>
      <c r="D617" s="140"/>
      <c r="E617" s="140"/>
      <c r="F617" s="140"/>
      <c r="G617" s="140"/>
      <c r="H617" s="140"/>
      <c r="I617" s="140"/>
      <c r="J617" s="140"/>
      <c r="K617" s="140"/>
      <c r="L617" s="140"/>
      <c r="M617" s="140"/>
      <c r="N617" s="140"/>
      <c r="O617" s="140"/>
      <c r="P617" s="140"/>
      <c r="Q617" s="140"/>
      <c r="R617" s="140"/>
      <c r="S617" s="140"/>
      <c r="T617" s="140"/>
      <c r="U617" s="140"/>
      <c r="V617" s="140"/>
      <c r="W617" s="140"/>
      <c r="X617" s="140"/>
      <c r="Y617" s="140"/>
      <c r="Z617" s="140"/>
      <c r="AA617" s="140"/>
      <c r="AB617" s="140"/>
      <c r="AC617" s="140"/>
      <c r="AD617" s="140"/>
      <c r="AE617" s="140"/>
      <c r="AF617" s="140"/>
      <c r="AG617" s="140"/>
      <c r="AH617" s="140"/>
      <c r="AI617" s="140"/>
      <c r="AJ617" s="140"/>
      <c r="AK617" s="140"/>
      <c r="AL617" s="140"/>
      <c r="AM617" s="140"/>
      <c r="AN617" s="140"/>
      <c r="AO617" s="140"/>
      <c r="AP617" s="140"/>
      <c r="AQ617" s="140"/>
      <c r="AR617" s="140"/>
      <c r="AS617" s="140"/>
      <c r="AT617" s="140"/>
      <c r="AU617" s="140"/>
      <c r="AV617" s="140"/>
      <c r="AW617" s="140"/>
      <c r="AX617" s="140"/>
      <c r="AY617" s="140"/>
      <c r="AZ617" s="140"/>
      <c r="BA617" s="140"/>
      <c r="BB617" s="140"/>
      <c r="BC617" s="140"/>
      <c r="BD617" s="140"/>
      <c r="BE617" s="140"/>
      <c r="BF617" s="140"/>
      <c r="BG617" s="140"/>
      <c r="BH617" s="140"/>
      <c r="BI617" s="140"/>
      <c r="BJ617" s="140"/>
      <c r="BK617" s="140"/>
      <c r="BL617" s="140"/>
      <c r="BM617" s="140"/>
      <c r="BN617" s="140"/>
      <c r="BO617" s="140"/>
      <c r="BP617" s="140"/>
    </row>
    <row r="618" spans="1:68" x14ac:dyDescent="0.25">
      <c r="A618" s="140"/>
      <c r="B618" s="140"/>
      <c r="C618" s="140"/>
      <c r="D618" s="140"/>
      <c r="E618" s="140"/>
      <c r="F618" s="140"/>
      <c r="G618" s="140"/>
      <c r="H618" s="140"/>
      <c r="I618" s="140"/>
      <c r="J618" s="140"/>
      <c r="K618" s="140"/>
      <c r="L618" s="140"/>
      <c r="M618" s="140"/>
      <c r="N618" s="140"/>
      <c r="O618" s="140"/>
      <c r="P618" s="140"/>
      <c r="Q618" s="140"/>
      <c r="R618" s="140"/>
      <c r="S618" s="140"/>
      <c r="T618" s="140"/>
      <c r="U618" s="140"/>
      <c r="V618" s="140"/>
      <c r="W618" s="140"/>
      <c r="X618" s="140"/>
      <c r="Y618" s="140"/>
      <c r="Z618" s="140"/>
      <c r="AA618" s="140"/>
      <c r="AB618" s="140"/>
      <c r="AC618" s="140"/>
      <c r="AD618" s="140"/>
      <c r="AE618" s="140"/>
      <c r="AF618" s="140"/>
      <c r="AG618" s="140"/>
      <c r="AH618" s="140"/>
      <c r="AI618" s="140"/>
      <c r="AJ618" s="140"/>
      <c r="AK618" s="140"/>
      <c r="AL618" s="140"/>
      <c r="AM618" s="140"/>
      <c r="AN618" s="140"/>
      <c r="AO618" s="140"/>
      <c r="AP618" s="140"/>
      <c r="AQ618" s="140"/>
      <c r="AR618" s="140"/>
      <c r="AS618" s="140"/>
      <c r="AT618" s="140"/>
      <c r="AU618" s="140"/>
      <c r="AV618" s="140"/>
      <c r="AW618" s="140"/>
      <c r="AX618" s="140"/>
      <c r="AY618" s="140"/>
      <c r="AZ618" s="140"/>
      <c r="BA618" s="140"/>
      <c r="BB618" s="140"/>
      <c r="BC618" s="140"/>
      <c r="BD618" s="140"/>
      <c r="BE618" s="140"/>
      <c r="BF618" s="140"/>
      <c r="BG618" s="140"/>
      <c r="BH618" s="140"/>
      <c r="BI618" s="140"/>
      <c r="BJ618" s="140"/>
      <c r="BK618" s="140"/>
      <c r="BL618" s="140"/>
      <c r="BM618" s="140"/>
      <c r="BN618" s="140"/>
      <c r="BO618" s="140"/>
      <c r="BP618" s="140"/>
    </row>
  </sheetData>
  <sheetProtection algorithmName="SHA-512" hashValue="UGed1l3S7EjdSZwtq9Jkyy1GTNUAAwOoqDK8HIAe681ygMwymiQPYVRe/xwwmUfE+jhIK3oUHNnvuPjsg2nVxA==" saltValue="LRUYMVIQCpNeIB7PqKMAxQ==" spinCount="100000" sheet="1" selectLockedCells="1"/>
  <mergeCells count="18"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  <mergeCell ref="I2:N3"/>
    <mergeCell ref="J6:J7"/>
    <mergeCell ref="K6:M7"/>
    <mergeCell ref="C19:G22"/>
    <mergeCell ref="J21:J22"/>
    <mergeCell ref="K21:M22"/>
    <mergeCell ref="B13:F13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8" sqref="B8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62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2" t="s">
        <v>0</v>
      </c>
      <c r="B2" s="182"/>
      <c r="C2" s="10"/>
      <c r="D2" s="10"/>
      <c r="E2" s="10"/>
      <c r="F2" s="163" t="s">
        <v>97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63" t="s">
        <v>98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64" t="s">
        <v>1</v>
      </c>
      <c r="B4" s="32"/>
      <c r="C4" s="10" t="s">
        <v>2</v>
      </c>
      <c r="D4" s="10"/>
      <c r="E4" s="10"/>
      <c r="F4" s="163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65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64" t="s">
        <v>99</v>
      </c>
      <c r="B6" s="32" t="s">
        <v>97</v>
      </c>
      <c r="C6" s="10" t="s">
        <v>100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65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66" t="s">
        <v>10</v>
      </c>
      <c r="B8" s="32"/>
      <c r="C8" s="10" t="s">
        <v>34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3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3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4"/>
      <c r="E12" s="184"/>
      <c r="F12" s="184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4"/>
      <c r="E13" s="184"/>
      <c r="F13" s="184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4"/>
      <c r="E14" s="184"/>
      <c r="F14" s="184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4"/>
      <c r="E15" s="184"/>
      <c r="F15" s="184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4"/>
      <c r="E16" s="184"/>
      <c r="F16" s="184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hGabGD0nuneE5ZYmdabn8/HT3IXHAUhP2FWJ2cCY09Iax6Ra2JBhnHKFabfonXsKwqDHIxwJOeg6g9HE394vyA==" saltValue="WnhcSwuOVjNZU4UlgkPkCQ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U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12" width="7.85546875" style="73" customWidth="1"/>
    <col min="13" max="13" width="3.42578125" style="74" hidden="1" customWidth="1"/>
    <col min="14" max="22" width="5" style="74" hidden="1" customWidth="1"/>
    <col min="23" max="23" width="5.7109375" style="74" hidden="1" customWidth="1"/>
    <col min="24" max="24" width="4.85546875" style="74" hidden="1" customWidth="1"/>
    <col min="25" max="25" width="5" style="74" hidden="1" customWidth="1"/>
    <col min="26" max="16384" width="10.85546875" style="73"/>
  </cols>
  <sheetData>
    <row r="1" spans="1:73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</row>
    <row r="2" spans="1:73" ht="18" x14ac:dyDescent="0.25">
      <c r="A2" s="190" t="s">
        <v>103</v>
      </c>
      <c r="B2" s="191"/>
      <c r="C2" s="192"/>
      <c r="D2" s="109"/>
      <c r="E2" s="107"/>
      <c r="F2" s="106" t="s">
        <v>5</v>
      </c>
      <c r="G2" s="106"/>
      <c r="H2" s="105">
        <v>1</v>
      </c>
      <c r="I2" s="108" t="s">
        <v>6</v>
      </c>
      <c r="J2" s="108"/>
      <c r="K2" s="108"/>
      <c r="L2" s="142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</row>
    <row r="3" spans="1:73" ht="18" x14ac:dyDescent="0.25">
      <c r="A3" s="193"/>
      <c r="B3" s="194"/>
      <c r="C3" s="195"/>
      <c r="D3" s="104"/>
      <c r="E3" s="102"/>
      <c r="F3" s="101" t="s">
        <v>5</v>
      </c>
      <c r="G3" s="101"/>
      <c r="H3" s="100">
        <v>9</v>
      </c>
      <c r="I3" s="103" t="s">
        <v>7</v>
      </c>
      <c r="J3" s="103"/>
      <c r="K3" s="103"/>
      <c r="L3" s="143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</row>
    <row r="4" spans="1:73" ht="18" x14ac:dyDescent="0.25">
      <c r="A4" s="193"/>
      <c r="B4" s="194"/>
      <c r="C4" s="195"/>
      <c r="D4" s="104"/>
      <c r="E4" s="102"/>
      <c r="F4" s="101" t="s">
        <v>5</v>
      </c>
      <c r="G4" s="101"/>
      <c r="H4" s="100">
        <v>0</v>
      </c>
      <c r="I4" s="103" t="s">
        <v>8</v>
      </c>
      <c r="J4" s="103"/>
      <c r="K4" s="103"/>
      <c r="L4" s="143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</row>
    <row r="5" spans="1:73" ht="18" x14ac:dyDescent="0.25">
      <c r="A5" s="196"/>
      <c r="B5" s="197"/>
      <c r="C5" s="198"/>
      <c r="D5" s="104"/>
      <c r="E5" s="102"/>
      <c r="F5" s="101" t="s">
        <v>5</v>
      </c>
      <c r="G5" s="101"/>
      <c r="H5" s="100">
        <v>4</v>
      </c>
      <c r="I5" s="103" t="s">
        <v>31</v>
      </c>
      <c r="J5" s="103"/>
      <c r="K5" s="103"/>
      <c r="L5" s="143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</row>
    <row r="6" spans="1:73" ht="18.75" thickBot="1" x14ac:dyDescent="0.3">
      <c r="A6" s="199"/>
      <c r="B6" s="200"/>
      <c r="C6" s="201"/>
      <c r="D6" s="99"/>
      <c r="E6" s="97"/>
      <c r="F6" s="96"/>
      <c r="G6" s="96"/>
      <c r="H6" s="95"/>
      <c r="I6" s="98"/>
      <c r="J6" s="98"/>
      <c r="K6" s="98"/>
      <c r="L6" s="144"/>
      <c r="Y6" s="74">
        <v>44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</row>
    <row r="7" spans="1:73" s="74" customFormat="1" ht="18.75" thickBot="1" x14ac:dyDescent="0.3">
      <c r="A7" s="94"/>
      <c r="B7" s="94"/>
      <c r="C7" s="93" t="s">
        <v>27</v>
      </c>
      <c r="D7" s="112"/>
      <c r="E7" s="93"/>
      <c r="F7" s="93"/>
      <c r="G7" s="93"/>
      <c r="H7" s="93"/>
      <c r="I7" s="93"/>
      <c r="J7" s="93"/>
      <c r="K7" s="93"/>
      <c r="L7" s="93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</row>
    <row r="8" spans="1:73" s="74" customFormat="1" x14ac:dyDescent="0.25">
      <c r="A8" s="75"/>
      <c r="B8" s="75"/>
      <c r="C8" s="75"/>
      <c r="D8" s="185" t="s">
        <v>57</v>
      </c>
      <c r="E8" s="186"/>
      <c r="F8" s="186"/>
      <c r="G8" s="186"/>
      <c r="H8" s="186"/>
      <c r="I8" s="186"/>
      <c r="J8" s="186"/>
      <c r="K8" s="186"/>
      <c r="L8" s="187"/>
      <c r="N8" s="188" t="s">
        <v>57</v>
      </c>
      <c r="O8" s="189"/>
      <c r="P8" s="189"/>
      <c r="Q8" s="189"/>
      <c r="R8" s="189"/>
      <c r="S8" s="189"/>
      <c r="T8" s="189"/>
      <c r="U8" s="189"/>
      <c r="V8" s="189"/>
      <c r="X8" s="92"/>
      <c r="Y8" s="91">
        <v>2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</row>
    <row r="9" spans="1:73" s="74" customFormat="1" x14ac:dyDescent="0.25">
      <c r="A9" s="75"/>
      <c r="B9" s="75"/>
      <c r="C9" s="75"/>
      <c r="D9" s="146" t="s">
        <v>45</v>
      </c>
      <c r="E9" s="116" t="s">
        <v>46</v>
      </c>
      <c r="F9" s="116" t="s">
        <v>47</v>
      </c>
      <c r="G9" s="116" t="s">
        <v>48</v>
      </c>
      <c r="H9" s="116" t="s">
        <v>51</v>
      </c>
      <c r="I9" s="116" t="s">
        <v>52</v>
      </c>
      <c r="J9" s="116" t="s">
        <v>49</v>
      </c>
      <c r="K9" s="116" t="s">
        <v>50</v>
      </c>
      <c r="L9" s="147" t="s">
        <v>53</v>
      </c>
      <c r="N9" s="116" t="s">
        <v>45</v>
      </c>
      <c r="O9" s="116" t="s">
        <v>46</v>
      </c>
      <c r="P9" s="116" t="s">
        <v>47</v>
      </c>
      <c r="Q9" s="116" t="s">
        <v>48</v>
      </c>
      <c r="R9" s="116" t="s">
        <v>51</v>
      </c>
      <c r="S9" s="116" t="s">
        <v>52</v>
      </c>
      <c r="T9" s="116" t="s">
        <v>49</v>
      </c>
      <c r="U9" s="116" t="s">
        <v>50</v>
      </c>
      <c r="V9" s="116" t="s">
        <v>53</v>
      </c>
      <c r="X9" s="92"/>
      <c r="Y9" s="91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</row>
    <row r="10" spans="1:73" x14ac:dyDescent="0.25">
      <c r="A10" s="75"/>
      <c r="B10" s="75"/>
      <c r="C10" s="90" t="s">
        <v>3</v>
      </c>
      <c r="D10" s="148">
        <v>1</v>
      </c>
      <c r="E10" s="115">
        <v>2</v>
      </c>
      <c r="F10" s="115">
        <v>3</v>
      </c>
      <c r="G10" s="115">
        <v>4</v>
      </c>
      <c r="H10" s="115">
        <v>5</v>
      </c>
      <c r="I10" s="115">
        <v>6</v>
      </c>
      <c r="J10" s="115">
        <v>7</v>
      </c>
      <c r="K10" s="115">
        <v>8</v>
      </c>
      <c r="L10" s="149">
        <v>9</v>
      </c>
      <c r="N10" s="115">
        <v>1</v>
      </c>
      <c r="O10" s="115">
        <v>2</v>
      </c>
      <c r="P10" s="115">
        <v>3</v>
      </c>
      <c r="Q10" s="115">
        <v>4</v>
      </c>
      <c r="R10" s="115">
        <v>5</v>
      </c>
      <c r="S10" s="115">
        <v>6</v>
      </c>
      <c r="T10" s="115">
        <v>7</v>
      </c>
      <c r="U10" s="115">
        <v>8</v>
      </c>
      <c r="V10" s="115">
        <v>9</v>
      </c>
      <c r="X10" s="89"/>
      <c r="Y10" s="88" t="s">
        <v>42</v>
      </c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</row>
    <row r="11" spans="1:73" x14ac:dyDescent="0.25">
      <c r="A11" s="75"/>
      <c r="B11" s="87">
        <v>1</v>
      </c>
      <c r="C11" s="86" t="str">
        <f>IF(ISBLANK('Liste élèves'!B13),"",('Liste élèves'!B13))</f>
        <v/>
      </c>
      <c r="D11" s="150"/>
      <c r="E11" s="85"/>
      <c r="F11" s="85"/>
      <c r="G11" s="85"/>
      <c r="H11" s="85"/>
      <c r="I11" s="85"/>
      <c r="J11" s="85"/>
      <c r="K11" s="85"/>
      <c r="L11" s="151"/>
      <c r="N11" s="84" t="str">
        <f>IF(ISBLANK(D11),"",IF(D11=9,0,IF(D11=4,7.5,IF(D11=1,10,D11))))</f>
        <v/>
      </c>
      <c r="O11" s="84" t="str">
        <f t="shared" ref="O11:V11" si="0">IF(ISBLANK(E11),"",IF(E11=9,0,IF(E11=4,7.5,IF(E11=1,10,E11))))</f>
        <v/>
      </c>
      <c r="P11" s="84" t="str">
        <f t="shared" si="0"/>
        <v/>
      </c>
      <c r="Q11" s="84" t="str">
        <f t="shared" si="0"/>
        <v/>
      </c>
      <c r="R11" s="84" t="str">
        <f t="shared" si="0"/>
        <v/>
      </c>
      <c r="S11" s="84" t="str">
        <f t="shared" si="0"/>
        <v/>
      </c>
      <c r="T11" s="84" t="str">
        <f t="shared" si="0"/>
        <v/>
      </c>
      <c r="U11" s="84" t="str">
        <f t="shared" si="0"/>
        <v/>
      </c>
      <c r="V11" s="84" t="str">
        <f t="shared" si="0"/>
        <v/>
      </c>
      <c r="W11" s="74" t="b">
        <f>IF(ISBLANK('Liste élèves'!B13),TRUE(),FALSE())</f>
        <v>1</v>
      </c>
      <c r="X11" s="83"/>
      <c r="Y11" s="82" t="str">
        <f>IF($W11,"",(COUNTIF(D11:L11,4)/9))</f>
        <v/>
      </c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</row>
    <row r="12" spans="1:73" x14ac:dyDescent="0.25">
      <c r="A12" s="75"/>
      <c r="B12" s="87">
        <v>2</v>
      </c>
      <c r="C12" s="86" t="str">
        <f>IF(ISBLANK('Liste élèves'!B14),"",('Liste élèves'!B14))</f>
        <v/>
      </c>
      <c r="D12" s="150"/>
      <c r="E12" s="85"/>
      <c r="F12" s="85"/>
      <c r="G12" s="85"/>
      <c r="H12" s="85"/>
      <c r="I12" s="85"/>
      <c r="J12" s="85"/>
      <c r="K12" s="85"/>
      <c r="L12" s="151"/>
      <c r="N12" s="84" t="str">
        <f t="shared" ref="N12:N75" si="1">IF(ISBLANK(D12),"",IF(D12=9,0,IF(D12=4,7.5,IF(D12=1,10,D12))))</f>
        <v/>
      </c>
      <c r="O12" s="84" t="str">
        <f t="shared" ref="O12:O75" si="2">IF(ISBLANK(E12),"",IF(E12=9,0,IF(E12=4,7.5,IF(E12=1,10,E12))))</f>
        <v/>
      </c>
      <c r="P12" s="84" t="str">
        <f t="shared" ref="P12:P75" si="3">IF(ISBLANK(F12),"",IF(F12=9,0,IF(F12=4,7.5,IF(F12=1,10,F12))))</f>
        <v/>
      </c>
      <c r="Q12" s="84" t="str">
        <f t="shared" ref="Q12:Q75" si="4">IF(ISBLANK(G12),"",IF(G12=9,0,IF(G12=4,7.5,IF(G12=1,10,G12))))</f>
        <v/>
      </c>
      <c r="R12" s="84" t="str">
        <f t="shared" ref="R12:R75" si="5">IF(ISBLANK(H12),"",IF(H12=9,0,IF(H12=4,7.5,IF(H12=1,10,H12))))</f>
        <v/>
      </c>
      <c r="S12" s="84" t="str">
        <f t="shared" ref="S12:S75" si="6">IF(ISBLANK(I12),"",IF(I12=9,0,IF(I12=4,7.5,IF(I12=1,10,I12))))</f>
        <v/>
      </c>
      <c r="T12" s="84" t="str">
        <f t="shared" ref="T12:T75" si="7">IF(ISBLANK(J12),"",IF(J12=9,0,IF(J12=4,7.5,IF(J12=1,10,J12))))</f>
        <v/>
      </c>
      <c r="U12" s="84" t="str">
        <f t="shared" ref="U12:U75" si="8">IF(ISBLANK(K12),"",IF(K12=9,0,IF(K12=4,7.5,IF(K12=1,10,K12))))</f>
        <v/>
      </c>
      <c r="V12" s="84" t="str">
        <f t="shared" ref="V12:V75" si="9">IF(ISBLANK(L12),"",IF(L12=9,0,IF(L12=4,7.5,IF(L12=1,10,L12))))</f>
        <v/>
      </c>
      <c r="W12" s="74" t="b">
        <f>IF(ISBLANK('Liste élèves'!B14),TRUE(),FALSE())</f>
        <v>1</v>
      </c>
      <c r="X12" s="83"/>
      <c r="Y12" s="82" t="str">
        <f t="shared" ref="Y12:Y75" si="10">IF($W12,"",(COUNTIF(D12:L12,4)/9))</f>
        <v/>
      </c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</row>
    <row r="13" spans="1:73" x14ac:dyDescent="0.25">
      <c r="A13" s="75"/>
      <c r="B13" s="87">
        <v>3</v>
      </c>
      <c r="C13" s="86" t="str">
        <f>IF(ISBLANK('Liste élèves'!B15),"",('Liste élèves'!B15))</f>
        <v/>
      </c>
      <c r="D13" s="150"/>
      <c r="E13" s="85"/>
      <c r="F13" s="85"/>
      <c r="G13" s="85"/>
      <c r="H13" s="85"/>
      <c r="I13" s="85"/>
      <c r="J13" s="85"/>
      <c r="K13" s="85"/>
      <c r="L13" s="151"/>
      <c r="N13" s="84" t="str">
        <f t="shared" si="1"/>
        <v/>
      </c>
      <c r="O13" s="84" t="str">
        <f t="shared" si="2"/>
        <v/>
      </c>
      <c r="P13" s="84" t="str">
        <f t="shared" si="3"/>
        <v/>
      </c>
      <c r="Q13" s="84" t="str">
        <f t="shared" si="4"/>
        <v/>
      </c>
      <c r="R13" s="84" t="str">
        <f t="shared" si="5"/>
        <v/>
      </c>
      <c r="S13" s="84" t="str">
        <f t="shared" si="6"/>
        <v/>
      </c>
      <c r="T13" s="84" t="str">
        <f t="shared" si="7"/>
        <v/>
      </c>
      <c r="U13" s="84" t="str">
        <f t="shared" si="8"/>
        <v/>
      </c>
      <c r="V13" s="84" t="str">
        <f t="shared" si="9"/>
        <v/>
      </c>
      <c r="W13" s="74" t="b">
        <f>IF(ISBLANK('Liste élèves'!B15),TRUE(),FALSE())</f>
        <v>1</v>
      </c>
      <c r="X13" s="83"/>
      <c r="Y13" s="82" t="str">
        <f t="shared" si="10"/>
        <v/>
      </c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</row>
    <row r="14" spans="1:73" x14ac:dyDescent="0.25">
      <c r="A14" s="75"/>
      <c r="B14" s="87">
        <v>4</v>
      </c>
      <c r="C14" s="86" t="str">
        <f>IF(ISBLANK('Liste élèves'!B16),"",('Liste élèves'!B16))</f>
        <v/>
      </c>
      <c r="D14" s="150"/>
      <c r="E14" s="85"/>
      <c r="F14" s="85"/>
      <c r="G14" s="85"/>
      <c r="H14" s="85"/>
      <c r="I14" s="85"/>
      <c r="J14" s="85"/>
      <c r="K14" s="85"/>
      <c r="L14" s="151"/>
      <c r="N14" s="84" t="str">
        <f t="shared" si="1"/>
        <v/>
      </c>
      <c r="O14" s="84" t="str">
        <f t="shared" si="2"/>
        <v/>
      </c>
      <c r="P14" s="84" t="str">
        <f t="shared" si="3"/>
        <v/>
      </c>
      <c r="Q14" s="84" t="str">
        <f t="shared" si="4"/>
        <v/>
      </c>
      <c r="R14" s="84" t="str">
        <f t="shared" si="5"/>
        <v/>
      </c>
      <c r="S14" s="84" t="str">
        <f t="shared" si="6"/>
        <v/>
      </c>
      <c r="T14" s="84" t="str">
        <f t="shared" si="7"/>
        <v/>
      </c>
      <c r="U14" s="84" t="str">
        <f t="shared" si="8"/>
        <v/>
      </c>
      <c r="V14" s="84" t="str">
        <f t="shared" si="9"/>
        <v/>
      </c>
      <c r="W14" s="74" t="b">
        <f>IF(ISBLANK('Liste élèves'!B16),TRUE(),FALSE())</f>
        <v>1</v>
      </c>
      <c r="X14" s="83"/>
      <c r="Y14" s="82" t="str">
        <f t="shared" si="10"/>
        <v/>
      </c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</row>
    <row r="15" spans="1:73" x14ac:dyDescent="0.25">
      <c r="A15" s="75"/>
      <c r="B15" s="87">
        <v>5</v>
      </c>
      <c r="C15" s="86" t="str">
        <f>IF(ISBLANK('Liste élèves'!B17),"",('Liste élèves'!B17))</f>
        <v/>
      </c>
      <c r="D15" s="150"/>
      <c r="E15" s="85"/>
      <c r="F15" s="85"/>
      <c r="G15" s="85"/>
      <c r="H15" s="85"/>
      <c r="I15" s="85"/>
      <c r="J15" s="85"/>
      <c r="K15" s="85"/>
      <c r="L15" s="151"/>
      <c r="N15" s="84" t="str">
        <f t="shared" si="1"/>
        <v/>
      </c>
      <c r="O15" s="84" t="str">
        <f t="shared" si="2"/>
        <v/>
      </c>
      <c r="P15" s="84" t="str">
        <f t="shared" si="3"/>
        <v/>
      </c>
      <c r="Q15" s="84" t="str">
        <f t="shared" si="4"/>
        <v/>
      </c>
      <c r="R15" s="84" t="str">
        <f t="shared" si="5"/>
        <v/>
      </c>
      <c r="S15" s="84" t="str">
        <f t="shared" si="6"/>
        <v/>
      </c>
      <c r="T15" s="84" t="str">
        <f t="shared" si="7"/>
        <v/>
      </c>
      <c r="U15" s="84" t="str">
        <f t="shared" si="8"/>
        <v/>
      </c>
      <c r="V15" s="84" t="str">
        <f t="shared" si="9"/>
        <v/>
      </c>
      <c r="W15" s="74" t="b">
        <f>IF(ISBLANK('Liste élèves'!B17),TRUE(),FALSE())</f>
        <v>1</v>
      </c>
      <c r="X15" s="83"/>
      <c r="Y15" s="82" t="str">
        <f t="shared" si="10"/>
        <v/>
      </c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</row>
    <row r="16" spans="1:73" x14ac:dyDescent="0.25">
      <c r="A16" s="75"/>
      <c r="B16" s="87">
        <v>6</v>
      </c>
      <c r="C16" s="86" t="str">
        <f>IF(ISBLANK('Liste élèves'!B18),"",('Liste élèves'!B18))</f>
        <v/>
      </c>
      <c r="D16" s="150"/>
      <c r="E16" s="85"/>
      <c r="F16" s="85"/>
      <c r="G16" s="85"/>
      <c r="H16" s="85"/>
      <c r="I16" s="85"/>
      <c r="J16" s="85"/>
      <c r="K16" s="85"/>
      <c r="L16" s="151"/>
      <c r="N16" s="84" t="str">
        <f t="shared" si="1"/>
        <v/>
      </c>
      <c r="O16" s="84" t="str">
        <f t="shared" si="2"/>
        <v/>
      </c>
      <c r="P16" s="84" t="str">
        <f t="shared" si="3"/>
        <v/>
      </c>
      <c r="Q16" s="84" t="str">
        <f t="shared" si="4"/>
        <v/>
      </c>
      <c r="R16" s="84" t="str">
        <f t="shared" si="5"/>
        <v/>
      </c>
      <c r="S16" s="84" t="str">
        <f t="shared" si="6"/>
        <v/>
      </c>
      <c r="T16" s="84" t="str">
        <f t="shared" si="7"/>
        <v/>
      </c>
      <c r="U16" s="84" t="str">
        <f t="shared" si="8"/>
        <v/>
      </c>
      <c r="V16" s="84" t="str">
        <f t="shared" si="9"/>
        <v/>
      </c>
      <c r="W16" s="74" t="b">
        <f>IF(ISBLANK('Liste élèves'!B18),TRUE(),FALSE())</f>
        <v>1</v>
      </c>
      <c r="X16" s="83"/>
      <c r="Y16" s="82" t="str">
        <f t="shared" si="10"/>
        <v/>
      </c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</row>
    <row r="17" spans="1:73" x14ac:dyDescent="0.25">
      <c r="A17" s="75"/>
      <c r="B17" s="87">
        <v>7</v>
      </c>
      <c r="C17" s="86" t="str">
        <f>IF(ISBLANK('Liste élèves'!B19),"",('Liste élèves'!B19))</f>
        <v/>
      </c>
      <c r="D17" s="150"/>
      <c r="E17" s="85"/>
      <c r="F17" s="85"/>
      <c r="G17" s="85"/>
      <c r="H17" s="85"/>
      <c r="I17" s="85"/>
      <c r="J17" s="85"/>
      <c r="K17" s="85"/>
      <c r="L17" s="151"/>
      <c r="N17" s="84" t="str">
        <f t="shared" si="1"/>
        <v/>
      </c>
      <c r="O17" s="84" t="str">
        <f t="shared" si="2"/>
        <v/>
      </c>
      <c r="P17" s="84" t="str">
        <f t="shared" si="3"/>
        <v/>
      </c>
      <c r="Q17" s="84" t="str">
        <f t="shared" si="4"/>
        <v/>
      </c>
      <c r="R17" s="84" t="str">
        <f t="shared" si="5"/>
        <v/>
      </c>
      <c r="S17" s="84" t="str">
        <f t="shared" si="6"/>
        <v/>
      </c>
      <c r="T17" s="84" t="str">
        <f t="shared" si="7"/>
        <v/>
      </c>
      <c r="U17" s="84" t="str">
        <f t="shared" si="8"/>
        <v/>
      </c>
      <c r="V17" s="84" t="str">
        <f t="shared" si="9"/>
        <v/>
      </c>
      <c r="W17" s="74" t="b">
        <f>IF(ISBLANK('Liste élèves'!B19),TRUE(),FALSE())</f>
        <v>1</v>
      </c>
      <c r="X17" s="83"/>
      <c r="Y17" s="82" t="str">
        <f t="shared" si="10"/>
        <v/>
      </c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x14ac:dyDescent="0.25">
      <c r="A18" s="75"/>
      <c r="B18" s="87">
        <v>8</v>
      </c>
      <c r="C18" s="86" t="str">
        <f>IF(ISBLANK('Liste élèves'!B20),"",('Liste élèves'!B20))</f>
        <v/>
      </c>
      <c r="D18" s="150"/>
      <c r="E18" s="85"/>
      <c r="F18" s="85"/>
      <c r="G18" s="85"/>
      <c r="H18" s="85"/>
      <c r="I18" s="85"/>
      <c r="J18" s="85"/>
      <c r="K18" s="85"/>
      <c r="L18" s="151"/>
      <c r="N18" s="84" t="str">
        <f t="shared" si="1"/>
        <v/>
      </c>
      <c r="O18" s="84" t="str">
        <f t="shared" si="2"/>
        <v/>
      </c>
      <c r="P18" s="84" t="str">
        <f t="shared" si="3"/>
        <v/>
      </c>
      <c r="Q18" s="84" t="str">
        <f t="shared" si="4"/>
        <v/>
      </c>
      <c r="R18" s="84" t="str">
        <f t="shared" si="5"/>
        <v/>
      </c>
      <c r="S18" s="84" t="str">
        <f t="shared" si="6"/>
        <v/>
      </c>
      <c r="T18" s="84" t="str">
        <f t="shared" si="7"/>
        <v/>
      </c>
      <c r="U18" s="84" t="str">
        <f t="shared" si="8"/>
        <v/>
      </c>
      <c r="V18" s="84" t="str">
        <f t="shared" si="9"/>
        <v/>
      </c>
      <c r="W18" s="74" t="b">
        <f>IF(ISBLANK('Liste élèves'!B20),TRUE(),FALSE())</f>
        <v>1</v>
      </c>
      <c r="X18" s="83"/>
      <c r="Y18" s="82" t="str">
        <f t="shared" si="10"/>
        <v/>
      </c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</row>
    <row r="19" spans="1:73" x14ac:dyDescent="0.25">
      <c r="A19" s="75"/>
      <c r="B19" s="87">
        <v>9</v>
      </c>
      <c r="C19" s="86" t="str">
        <f>IF(ISBLANK('Liste élèves'!B21),"",('Liste élèves'!B21))</f>
        <v/>
      </c>
      <c r="D19" s="150"/>
      <c r="E19" s="85"/>
      <c r="F19" s="85"/>
      <c r="G19" s="85"/>
      <c r="H19" s="85"/>
      <c r="I19" s="85"/>
      <c r="J19" s="85"/>
      <c r="K19" s="85"/>
      <c r="L19" s="151"/>
      <c r="N19" s="84" t="str">
        <f t="shared" si="1"/>
        <v/>
      </c>
      <c r="O19" s="84" t="str">
        <f t="shared" si="2"/>
        <v/>
      </c>
      <c r="P19" s="84" t="str">
        <f t="shared" si="3"/>
        <v/>
      </c>
      <c r="Q19" s="84" t="str">
        <f t="shared" si="4"/>
        <v/>
      </c>
      <c r="R19" s="84" t="str">
        <f t="shared" si="5"/>
        <v/>
      </c>
      <c r="S19" s="84" t="str">
        <f t="shared" si="6"/>
        <v/>
      </c>
      <c r="T19" s="84" t="str">
        <f t="shared" si="7"/>
        <v/>
      </c>
      <c r="U19" s="84" t="str">
        <f t="shared" si="8"/>
        <v/>
      </c>
      <c r="V19" s="84" t="str">
        <f t="shared" si="9"/>
        <v/>
      </c>
      <c r="W19" s="74" t="b">
        <f>IF(ISBLANK('Liste élèves'!B21),TRUE(),FALSE())</f>
        <v>1</v>
      </c>
      <c r="X19" s="83"/>
      <c r="Y19" s="82" t="str">
        <f t="shared" si="10"/>
        <v/>
      </c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</row>
    <row r="20" spans="1:73" x14ac:dyDescent="0.25">
      <c r="A20" s="75"/>
      <c r="B20" s="87">
        <v>10</v>
      </c>
      <c r="C20" s="86" t="str">
        <f>IF(ISBLANK('Liste élèves'!B22),"",('Liste élèves'!B22))</f>
        <v/>
      </c>
      <c r="D20" s="150"/>
      <c r="E20" s="85"/>
      <c r="F20" s="85"/>
      <c r="G20" s="85"/>
      <c r="H20" s="85"/>
      <c r="I20" s="85"/>
      <c r="J20" s="85"/>
      <c r="K20" s="85"/>
      <c r="L20" s="151"/>
      <c r="N20" s="84" t="str">
        <f t="shared" si="1"/>
        <v/>
      </c>
      <c r="O20" s="84" t="str">
        <f t="shared" si="2"/>
        <v/>
      </c>
      <c r="P20" s="84" t="str">
        <f t="shared" si="3"/>
        <v/>
      </c>
      <c r="Q20" s="84" t="str">
        <f t="shared" si="4"/>
        <v/>
      </c>
      <c r="R20" s="84" t="str">
        <f t="shared" si="5"/>
        <v/>
      </c>
      <c r="S20" s="84" t="str">
        <f t="shared" si="6"/>
        <v/>
      </c>
      <c r="T20" s="84" t="str">
        <f t="shared" si="7"/>
        <v/>
      </c>
      <c r="U20" s="84" t="str">
        <f t="shared" si="8"/>
        <v/>
      </c>
      <c r="V20" s="84" t="str">
        <f t="shared" si="9"/>
        <v/>
      </c>
      <c r="W20" s="74" t="b">
        <f>IF(ISBLANK('Liste élèves'!B22),TRUE(),FALSE())</f>
        <v>1</v>
      </c>
      <c r="X20" s="83"/>
      <c r="Y20" s="82" t="str">
        <f t="shared" si="10"/>
        <v/>
      </c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</row>
    <row r="21" spans="1:73" x14ac:dyDescent="0.25">
      <c r="A21" s="75"/>
      <c r="B21" s="87">
        <v>11</v>
      </c>
      <c r="C21" s="86" t="str">
        <f>IF(ISBLANK('Liste élèves'!B23),"",('Liste élèves'!B23))</f>
        <v/>
      </c>
      <c r="D21" s="150"/>
      <c r="E21" s="85"/>
      <c r="F21" s="85"/>
      <c r="G21" s="85"/>
      <c r="H21" s="85"/>
      <c r="I21" s="85"/>
      <c r="J21" s="85"/>
      <c r="K21" s="85"/>
      <c r="L21" s="151"/>
      <c r="N21" s="84" t="str">
        <f t="shared" si="1"/>
        <v/>
      </c>
      <c r="O21" s="84" t="str">
        <f t="shared" si="2"/>
        <v/>
      </c>
      <c r="P21" s="84" t="str">
        <f t="shared" si="3"/>
        <v/>
      </c>
      <c r="Q21" s="84" t="str">
        <f t="shared" si="4"/>
        <v/>
      </c>
      <c r="R21" s="84" t="str">
        <f t="shared" si="5"/>
        <v/>
      </c>
      <c r="S21" s="84" t="str">
        <f t="shared" si="6"/>
        <v/>
      </c>
      <c r="T21" s="84" t="str">
        <f t="shared" si="7"/>
        <v/>
      </c>
      <c r="U21" s="84" t="str">
        <f t="shared" si="8"/>
        <v/>
      </c>
      <c r="V21" s="84" t="str">
        <f t="shared" si="9"/>
        <v/>
      </c>
      <c r="W21" s="74" t="b">
        <f>IF(ISBLANK('Liste élèves'!B23),TRUE(),FALSE())</f>
        <v>1</v>
      </c>
      <c r="X21" s="83"/>
      <c r="Y21" s="82" t="str">
        <f t="shared" si="10"/>
        <v/>
      </c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</row>
    <row r="22" spans="1:73" x14ac:dyDescent="0.25">
      <c r="A22" s="75"/>
      <c r="B22" s="87">
        <v>12</v>
      </c>
      <c r="C22" s="86" t="str">
        <f>IF(ISBLANK('Liste élèves'!B24),"",('Liste élèves'!B24))</f>
        <v/>
      </c>
      <c r="D22" s="150"/>
      <c r="E22" s="85"/>
      <c r="F22" s="85"/>
      <c r="G22" s="85"/>
      <c r="H22" s="85"/>
      <c r="I22" s="85"/>
      <c r="J22" s="85"/>
      <c r="K22" s="85"/>
      <c r="L22" s="151"/>
      <c r="N22" s="84" t="str">
        <f t="shared" si="1"/>
        <v/>
      </c>
      <c r="O22" s="84" t="str">
        <f t="shared" si="2"/>
        <v/>
      </c>
      <c r="P22" s="84" t="str">
        <f t="shared" si="3"/>
        <v/>
      </c>
      <c r="Q22" s="84" t="str">
        <f t="shared" si="4"/>
        <v/>
      </c>
      <c r="R22" s="84" t="str">
        <f t="shared" si="5"/>
        <v/>
      </c>
      <c r="S22" s="84" t="str">
        <f t="shared" si="6"/>
        <v/>
      </c>
      <c r="T22" s="84" t="str">
        <f t="shared" si="7"/>
        <v/>
      </c>
      <c r="U22" s="84" t="str">
        <f t="shared" si="8"/>
        <v/>
      </c>
      <c r="V22" s="84" t="str">
        <f t="shared" si="9"/>
        <v/>
      </c>
      <c r="W22" s="74" t="b">
        <f>IF(ISBLANK('Liste élèves'!B24),TRUE(),FALSE())</f>
        <v>1</v>
      </c>
      <c r="X22" s="83"/>
      <c r="Y22" s="82" t="str">
        <f t="shared" si="10"/>
        <v/>
      </c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</row>
    <row r="23" spans="1:73" x14ac:dyDescent="0.25">
      <c r="A23" s="75"/>
      <c r="B23" s="87">
        <v>13</v>
      </c>
      <c r="C23" s="86" t="str">
        <f>IF(ISBLANK('Liste élèves'!B25),"",('Liste élèves'!B25))</f>
        <v/>
      </c>
      <c r="D23" s="150"/>
      <c r="E23" s="85"/>
      <c r="F23" s="85"/>
      <c r="G23" s="85"/>
      <c r="H23" s="85"/>
      <c r="I23" s="85"/>
      <c r="J23" s="85"/>
      <c r="K23" s="85"/>
      <c r="L23" s="151"/>
      <c r="N23" s="84" t="str">
        <f t="shared" si="1"/>
        <v/>
      </c>
      <c r="O23" s="84" t="str">
        <f t="shared" si="2"/>
        <v/>
      </c>
      <c r="P23" s="84" t="str">
        <f t="shared" si="3"/>
        <v/>
      </c>
      <c r="Q23" s="84" t="str">
        <f t="shared" si="4"/>
        <v/>
      </c>
      <c r="R23" s="84" t="str">
        <f t="shared" si="5"/>
        <v/>
      </c>
      <c r="S23" s="84" t="str">
        <f t="shared" si="6"/>
        <v/>
      </c>
      <c r="T23" s="84" t="str">
        <f t="shared" si="7"/>
        <v/>
      </c>
      <c r="U23" s="84" t="str">
        <f t="shared" si="8"/>
        <v/>
      </c>
      <c r="V23" s="84" t="str">
        <f t="shared" si="9"/>
        <v/>
      </c>
      <c r="W23" s="74" t="b">
        <f>IF(ISBLANK('Liste élèves'!B25),TRUE(),FALSE())</f>
        <v>1</v>
      </c>
      <c r="X23" s="83"/>
      <c r="Y23" s="82" t="str">
        <f t="shared" si="10"/>
        <v/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</row>
    <row r="24" spans="1:73" x14ac:dyDescent="0.25">
      <c r="A24" s="75"/>
      <c r="B24" s="87">
        <v>14</v>
      </c>
      <c r="C24" s="86" t="str">
        <f>IF(ISBLANK('Liste élèves'!B26),"",('Liste élèves'!B26))</f>
        <v/>
      </c>
      <c r="D24" s="150"/>
      <c r="E24" s="85"/>
      <c r="F24" s="85"/>
      <c r="G24" s="85"/>
      <c r="H24" s="85"/>
      <c r="I24" s="85"/>
      <c r="J24" s="85"/>
      <c r="K24" s="85"/>
      <c r="L24" s="151"/>
      <c r="N24" s="84" t="str">
        <f t="shared" si="1"/>
        <v/>
      </c>
      <c r="O24" s="84" t="str">
        <f t="shared" si="2"/>
        <v/>
      </c>
      <c r="P24" s="84" t="str">
        <f t="shared" si="3"/>
        <v/>
      </c>
      <c r="Q24" s="84" t="str">
        <f t="shared" si="4"/>
        <v/>
      </c>
      <c r="R24" s="84" t="str">
        <f t="shared" si="5"/>
        <v/>
      </c>
      <c r="S24" s="84" t="str">
        <f t="shared" si="6"/>
        <v/>
      </c>
      <c r="T24" s="84" t="str">
        <f t="shared" si="7"/>
        <v/>
      </c>
      <c r="U24" s="84" t="str">
        <f t="shared" si="8"/>
        <v/>
      </c>
      <c r="V24" s="84" t="str">
        <f t="shared" si="9"/>
        <v/>
      </c>
      <c r="W24" s="74" t="b">
        <f>IF(ISBLANK('Liste élèves'!B26),TRUE(),FALSE())</f>
        <v>1</v>
      </c>
      <c r="X24" s="83"/>
      <c r="Y24" s="82" t="str">
        <f t="shared" si="10"/>
        <v/>
      </c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</row>
    <row r="25" spans="1:73" x14ac:dyDescent="0.25">
      <c r="A25" s="75"/>
      <c r="B25" s="87">
        <v>15</v>
      </c>
      <c r="C25" s="86" t="str">
        <f>IF(ISBLANK('Liste élèves'!B27),"",('Liste élèves'!B27))</f>
        <v/>
      </c>
      <c r="D25" s="150"/>
      <c r="E25" s="85"/>
      <c r="F25" s="85"/>
      <c r="G25" s="85"/>
      <c r="H25" s="85"/>
      <c r="I25" s="85"/>
      <c r="J25" s="85"/>
      <c r="K25" s="85"/>
      <c r="L25" s="151"/>
      <c r="N25" s="84" t="str">
        <f t="shared" si="1"/>
        <v/>
      </c>
      <c r="O25" s="84" t="str">
        <f t="shared" si="2"/>
        <v/>
      </c>
      <c r="P25" s="84" t="str">
        <f t="shared" si="3"/>
        <v/>
      </c>
      <c r="Q25" s="84" t="str">
        <f t="shared" si="4"/>
        <v/>
      </c>
      <c r="R25" s="84" t="str">
        <f t="shared" si="5"/>
        <v/>
      </c>
      <c r="S25" s="84" t="str">
        <f t="shared" si="6"/>
        <v/>
      </c>
      <c r="T25" s="84" t="str">
        <f t="shared" si="7"/>
        <v/>
      </c>
      <c r="U25" s="84" t="str">
        <f t="shared" si="8"/>
        <v/>
      </c>
      <c r="V25" s="84" t="str">
        <f t="shared" si="9"/>
        <v/>
      </c>
      <c r="W25" s="74" t="b">
        <f>IF(ISBLANK('Liste élèves'!B27),TRUE(),FALSE())</f>
        <v>1</v>
      </c>
      <c r="X25" s="83"/>
      <c r="Y25" s="82" t="str">
        <f t="shared" si="10"/>
        <v/>
      </c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</row>
    <row r="26" spans="1:73" x14ac:dyDescent="0.25">
      <c r="A26" s="75"/>
      <c r="B26" s="87">
        <v>16</v>
      </c>
      <c r="C26" s="86" t="str">
        <f>IF(ISBLANK('Liste élèves'!B28),"",('Liste élèves'!B28))</f>
        <v/>
      </c>
      <c r="D26" s="150"/>
      <c r="E26" s="85"/>
      <c r="F26" s="85"/>
      <c r="G26" s="85"/>
      <c r="H26" s="85"/>
      <c r="I26" s="85"/>
      <c r="J26" s="85"/>
      <c r="K26" s="85"/>
      <c r="L26" s="151"/>
      <c r="N26" s="84" t="str">
        <f t="shared" si="1"/>
        <v/>
      </c>
      <c r="O26" s="84" t="str">
        <f t="shared" si="2"/>
        <v/>
      </c>
      <c r="P26" s="84" t="str">
        <f t="shared" si="3"/>
        <v/>
      </c>
      <c r="Q26" s="84" t="str">
        <f t="shared" si="4"/>
        <v/>
      </c>
      <c r="R26" s="84" t="str">
        <f t="shared" si="5"/>
        <v/>
      </c>
      <c r="S26" s="84" t="str">
        <f t="shared" si="6"/>
        <v/>
      </c>
      <c r="T26" s="84" t="str">
        <f t="shared" si="7"/>
        <v/>
      </c>
      <c r="U26" s="84" t="str">
        <f t="shared" si="8"/>
        <v/>
      </c>
      <c r="V26" s="84" t="str">
        <f t="shared" si="9"/>
        <v/>
      </c>
      <c r="W26" s="74" t="b">
        <f>IF(ISBLANK('Liste élèves'!B28),TRUE(),FALSE())</f>
        <v>1</v>
      </c>
      <c r="X26" s="83"/>
      <c r="Y26" s="82" t="str">
        <f t="shared" si="10"/>
        <v/>
      </c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</row>
    <row r="27" spans="1:73" x14ac:dyDescent="0.25">
      <c r="A27" s="75"/>
      <c r="B27" s="87">
        <v>17</v>
      </c>
      <c r="C27" s="86" t="str">
        <f>IF(ISBLANK('Liste élèves'!B29),"",('Liste élèves'!B29))</f>
        <v/>
      </c>
      <c r="D27" s="150"/>
      <c r="E27" s="85"/>
      <c r="F27" s="85"/>
      <c r="G27" s="85"/>
      <c r="H27" s="85"/>
      <c r="I27" s="85"/>
      <c r="J27" s="85"/>
      <c r="K27" s="85"/>
      <c r="L27" s="151"/>
      <c r="N27" s="84" t="str">
        <f t="shared" si="1"/>
        <v/>
      </c>
      <c r="O27" s="84" t="str">
        <f t="shared" si="2"/>
        <v/>
      </c>
      <c r="P27" s="84" t="str">
        <f t="shared" si="3"/>
        <v/>
      </c>
      <c r="Q27" s="84" t="str">
        <f t="shared" si="4"/>
        <v/>
      </c>
      <c r="R27" s="84" t="str">
        <f t="shared" si="5"/>
        <v/>
      </c>
      <c r="S27" s="84" t="str">
        <f t="shared" si="6"/>
        <v/>
      </c>
      <c r="T27" s="84" t="str">
        <f t="shared" si="7"/>
        <v/>
      </c>
      <c r="U27" s="84" t="str">
        <f t="shared" si="8"/>
        <v/>
      </c>
      <c r="V27" s="84" t="str">
        <f t="shared" si="9"/>
        <v/>
      </c>
      <c r="W27" s="74" t="b">
        <f>IF(ISBLANK('Liste élèves'!B29),TRUE(),FALSE())</f>
        <v>1</v>
      </c>
      <c r="X27" s="83"/>
      <c r="Y27" s="82" t="str">
        <f t="shared" si="10"/>
        <v/>
      </c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</row>
    <row r="28" spans="1:73" x14ac:dyDescent="0.25">
      <c r="A28" s="75"/>
      <c r="B28" s="87">
        <v>18</v>
      </c>
      <c r="C28" s="86" t="str">
        <f>IF(ISBLANK('Liste élèves'!B30),"",('Liste élèves'!B30))</f>
        <v/>
      </c>
      <c r="D28" s="150"/>
      <c r="E28" s="85"/>
      <c r="F28" s="85"/>
      <c r="G28" s="85"/>
      <c r="H28" s="85"/>
      <c r="I28" s="85"/>
      <c r="J28" s="85"/>
      <c r="K28" s="85"/>
      <c r="L28" s="151"/>
      <c r="N28" s="84" t="str">
        <f t="shared" si="1"/>
        <v/>
      </c>
      <c r="O28" s="84" t="str">
        <f t="shared" si="2"/>
        <v/>
      </c>
      <c r="P28" s="84" t="str">
        <f t="shared" si="3"/>
        <v/>
      </c>
      <c r="Q28" s="84" t="str">
        <f t="shared" si="4"/>
        <v/>
      </c>
      <c r="R28" s="84" t="str">
        <f t="shared" si="5"/>
        <v/>
      </c>
      <c r="S28" s="84" t="str">
        <f t="shared" si="6"/>
        <v/>
      </c>
      <c r="T28" s="84" t="str">
        <f t="shared" si="7"/>
        <v/>
      </c>
      <c r="U28" s="84" t="str">
        <f t="shared" si="8"/>
        <v/>
      </c>
      <c r="V28" s="84" t="str">
        <f t="shared" si="9"/>
        <v/>
      </c>
      <c r="W28" s="74" t="b">
        <f>IF(ISBLANK('Liste élèves'!B30),TRUE(),FALSE())</f>
        <v>1</v>
      </c>
      <c r="X28" s="83"/>
      <c r="Y28" s="82" t="str">
        <f t="shared" si="10"/>
        <v/>
      </c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</row>
    <row r="29" spans="1:73" x14ac:dyDescent="0.25">
      <c r="A29" s="75"/>
      <c r="B29" s="87">
        <v>19</v>
      </c>
      <c r="C29" s="86" t="str">
        <f>IF(ISBLANK('Liste élèves'!B31),"",('Liste élèves'!B31))</f>
        <v/>
      </c>
      <c r="D29" s="150"/>
      <c r="E29" s="85"/>
      <c r="F29" s="85"/>
      <c r="G29" s="85"/>
      <c r="H29" s="85"/>
      <c r="I29" s="85"/>
      <c r="J29" s="85"/>
      <c r="K29" s="85"/>
      <c r="L29" s="151"/>
      <c r="N29" s="84" t="str">
        <f t="shared" si="1"/>
        <v/>
      </c>
      <c r="O29" s="84" t="str">
        <f t="shared" si="2"/>
        <v/>
      </c>
      <c r="P29" s="84" t="str">
        <f t="shared" si="3"/>
        <v/>
      </c>
      <c r="Q29" s="84" t="str">
        <f t="shared" si="4"/>
        <v/>
      </c>
      <c r="R29" s="84" t="str">
        <f t="shared" si="5"/>
        <v/>
      </c>
      <c r="S29" s="84" t="str">
        <f t="shared" si="6"/>
        <v/>
      </c>
      <c r="T29" s="84" t="str">
        <f t="shared" si="7"/>
        <v/>
      </c>
      <c r="U29" s="84" t="str">
        <f t="shared" si="8"/>
        <v/>
      </c>
      <c r="V29" s="84" t="str">
        <f t="shared" si="9"/>
        <v/>
      </c>
      <c r="W29" s="74" t="b">
        <f>IF(ISBLANK('Liste élèves'!B31),TRUE(),FALSE())</f>
        <v>1</v>
      </c>
      <c r="X29" s="83"/>
      <c r="Y29" s="82" t="str">
        <f t="shared" si="10"/>
        <v/>
      </c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</row>
    <row r="30" spans="1:73" x14ac:dyDescent="0.25">
      <c r="A30" s="75"/>
      <c r="B30" s="87">
        <v>20</v>
      </c>
      <c r="C30" s="86" t="str">
        <f>IF(ISBLANK('Liste élèves'!B32),"",('Liste élèves'!B32))</f>
        <v/>
      </c>
      <c r="D30" s="150"/>
      <c r="E30" s="85"/>
      <c r="F30" s="85"/>
      <c r="G30" s="85"/>
      <c r="H30" s="85"/>
      <c r="I30" s="85"/>
      <c r="J30" s="85"/>
      <c r="K30" s="85"/>
      <c r="L30" s="151"/>
      <c r="N30" s="84" t="str">
        <f t="shared" si="1"/>
        <v/>
      </c>
      <c r="O30" s="84" t="str">
        <f t="shared" si="2"/>
        <v/>
      </c>
      <c r="P30" s="84" t="str">
        <f t="shared" si="3"/>
        <v/>
      </c>
      <c r="Q30" s="84" t="str">
        <f t="shared" si="4"/>
        <v/>
      </c>
      <c r="R30" s="84" t="str">
        <f t="shared" si="5"/>
        <v/>
      </c>
      <c r="S30" s="84" t="str">
        <f t="shared" si="6"/>
        <v/>
      </c>
      <c r="T30" s="84" t="str">
        <f t="shared" si="7"/>
        <v/>
      </c>
      <c r="U30" s="84" t="str">
        <f t="shared" si="8"/>
        <v/>
      </c>
      <c r="V30" s="84" t="str">
        <f t="shared" si="9"/>
        <v/>
      </c>
      <c r="W30" s="74" t="b">
        <f>IF(ISBLANK('Liste élèves'!B32),TRUE(),FALSE())</f>
        <v>1</v>
      </c>
      <c r="X30" s="83"/>
      <c r="Y30" s="82" t="str">
        <f t="shared" si="10"/>
        <v/>
      </c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</row>
    <row r="31" spans="1:73" x14ac:dyDescent="0.25">
      <c r="A31" s="75"/>
      <c r="B31" s="87">
        <v>21</v>
      </c>
      <c r="C31" s="86" t="str">
        <f>IF(ISBLANK('Liste élèves'!B33),"",('Liste élèves'!B33))</f>
        <v/>
      </c>
      <c r="D31" s="150"/>
      <c r="E31" s="85"/>
      <c r="F31" s="85"/>
      <c r="G31" s="85"/>
      <c r="H31" s="85"/>
      <c r="I31" s="85"/>
      <c r="J31" s="85"/>
      <c r="K31" s="85"/>
      <c r="L31" s="151"/>
      <c r="N31" s="84" t="str">
        <f t="shared" si="1"/>
        <v/>
      </c>
      <c r="O31" s="84" t="str">
        <f t="shared" si="2"/>
        <v/>
      </c>
      <c r="P31" s="84" t="str">
        <f t="shared" si="3"/>
        <v/>
      </c>
      <c r="Q31" s="84" t="str">
        <f t="shared" si="4"/>
        <v/>
      </c>
      <c r="R31" s="84" t="str">
        <f t="shared" si="5"/>
        <v/>
      </c>
      <c r="S31" s="84" t="str">
        <f t="shared" si="6"/>
        <v/>
      </c>
      <c r="T31" s="84" t="str">
        <f t="shared" si="7"/>
        <v/>
      </c>
      <c r="U31" s="84" t="str">
        <f t="shared" si="8"/>
        <v/>
      </c>
      <c r="V31" s="84" t="str">
        <f t="shared" si="9"/>
        <v/>
      </c>
      <c r="W31" s="74" t="b">
        <f>IF(ISBLANK('Liste élèves'!B33),TRUE(),FALSE())</f>
        <v>1</v>
      </c>
      <c r="X31" s="83"/>
      <c r="Y31" s="82" t="str">
        <f t="shared" si="10"/>
        <v/>
      </c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</row>
    <row r="32" spans="1:73" x14ac:dyDescent="0.25">
      <c r="A32" s="75"/>
      <c r="B32" s="87">
        <v>22</v>
      </c>
      <c r="C32" s="86" t="str">
        <f>IF(ISBLANK('Liste élèves'!B34),"",('Liste élèves'!B34))</f>
        <v/>
      </c>
      <c r="D32" s="150"/>
      <c r="E32" s="85"/>
      <c r="F32" s="85"/>
      <c r="G32" s="85"/>
      <c r="H32" s="85"/>
      <c r="I32" s="85"/>
      <c r="J32" s="85"/>
      <c r="K32" s="85"/>
      <c r="L32" s="151"/>
      <c r="N32" s="84" t="str">
        <f t="shared" si="1"/>
        <v/>
      </c>
      <c r="O32" s="84" t="str">
        <f t="shared" si="2"/>
        <v/>
      </c>
      <c r="P32" s="84" t="str">
        <f t="shared" si="3"/>
        <v/>
      </c>
      <c r="Q32" s="84" t="str">
        <f t="shared" si="4"/>
        <v/>
      </c>
      <c r="R32" s="84" t="str">
        <f t="shared" si="5"/>
        <v/>
      </c>
      <c r="S32" s="84" t="str">
        <f t="shared" si="6"/>
        <v/>
      </c>
      <c r="T32" s="84" t="str">
        <f t="shared" si="7"/>
        <v/>
      </c>
      <c r="U32" s="84" t="str">
        <f t="shared" si="8"/>
        <v/>
      </c>
      <c r="V32" s="84" t="str">
        <f t="shared" si="9"/>
        <v/>
      </c>
      <c r="W32" s="74" t="b">
        <f>IF(ISBLANK('Liste élèves'!B34),TRUE(),FALSE())</f>
        <v>1</v>
      </c>
      <c r="X32" s="83"/>
      <c r="Y32" s="82" t="str">
        <f t="shared" si="10"/>
        <v/>
      </c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</row>
    <row r="33" spans="1:73" x14ac:dyDescent="0.25">
      <c r="A33" s="75"/>
      <c r="B33" s="87">
        <v>23</v>
      </c>
      <c r="C33" s="86" t="str">
        <f>IF(ISBLANK('Liste élèves'!B35),"",('Liste élèves'!B35))</f>
        <v/>
      </c>
      <c r="D33" s="150"/>
      <c r="E33" s="85"/>
      <c r="F33" s="85"/>
      <c r="G33" s="85"/>
      <c r="H33" s="85"/>
      <c r="I33" s="85"/>
      <c r="J33" s="85"/>
      <c r="K33" s="85"/>
      <c r="L33" s="151"/>
      <c r="N33" s="84" t="str">
        <f t="shared" si="1"/>
        <v/>
      </c>
      <c r="O33" s="84" t="str">
        <f t="shared" si="2"/>
        <v/>
      </c>
      <c r="P33" s="84" t="str">
        <f t="shared" si="3"/>
        <v/>
      </c>
      <c r="Q33" s="84" t="str">
        <f t="shared" si="4"/>
        <v/>
      </c>
      <c r="R33" s="84" t="str">
        <f t="shared" si="5"/>
        <v/>
      </c>
      <c r="S33" s="84" t="str">
        <f t="shared" si="6"/>
        <v/>
      </c>
      <c r="T33" s="84" t="str">
        <f t="shared" si="7"/>
        <v/>
      </c>
      <c r="U33" s="84" t="str">
        <f t="shared" si="8"/>
        <v/>
      </c>
      <c r="V33" s="84" t="str">
        <f t="shared" si="9"/>
        <v/>
      </c>
      <c r="W33" s="74" t="b">
        <f>IF(ISBLANK('Liste élèves'!B35),TRUE(),FALSE())</f>
        <v>1</v>
      </c>
      <c r="X33" s="83"/>
      <c r="Y33" s="82" t="str">
        <f t="shared" si="10"/>
        <v/>
      </c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</row>
    <row r="34" spans="1:73" x14ac:dyDescent="0.25">
      <c r="A34" s="75"/>
      <c r="B34" s="87">
        <v>24</v>
      </c>
      <c r="C34" s="86" t="str">
        <f>IF(ISBLANK('Liste élèves'!B36),"",('Liste élèves'!B36))</f>
        <v/>
      </c>
      <c r="D34" s="150"/>
      <c r="E34" s="85"/>
      <c r="F34" s="85"/>
      <c r="G34" s="85"/>
      <c r="H34" s="85"/>
      <c r="I34" s="85"/>
      <c r="J34" s="85"/>
      <c r="K34" s="85"/>
      <c r="L34" s="151"/>
      <c r="N34" s="84" t="str">
        <f t="shared" si="1"/>
        <v/>
      </c>
      <c r="O34" s="84" t="str">
        <f t="shared" si="2"/>
        <v/>
      </c>
      <c r="P34" s="84" t="str">
        <f t="shared" si="3"/>
        <v/>
      </c>
      <c r="Q34" s="84" t="str">
        <f t="shared" si="4"/>
        <v/>
      </c>
      <c r="R34" s="84" t="str">
        <f t="shared" si="5"/>
        <v/>
      </c>
      <c r="S34" s="84" t="str">
        <f t="shared" si="6"/>
        <v/>
      </c>
      <c r="T34" s="84" t="str">
        <f t="shared" si="7"/>
        <v/>
      </c>
      <c r="U34" s="84" t="str">
        <f t="shared" si="8"/>
        <v/>
      </c>
      <c r="V34" s="84" t="str">
        <f t="shared" si="9"/>
        <v/>
      </c>
      <c r="W34" s="74" t="b">
        <f>IF(ISBLANK('Liste élèves'!B36),TRUE(),FALSE())</f>
        <v>1</v>
      </c>
      <c r="X34" s="83"/>
      <c r="Y34" s="82" t="str">
        <f t="shared" si="10"/>
        <v/>
      </c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</row>
    <row r="35" spans="1:73" x14ac:dyDescent="0.25">
      <c r="A35" s="75"/>
      <c r="B35" s="87">
        <v>25</v>
      </c>
      <c r="C35" s="86" t="str">
        <f>IF(ISBLANK('Liste élèves'!B37),"",('Liste élèves'!B37))</f>
        <v/>
      </c>
      <c r="D35" s="150"/>
      <c r="E35" s="85"/>
      <c r="F35" s="85"/>
      <c r="G35" s="85"/>
      <c r="H35" s="85"/>
      <c r="I35" s="85"/>
      <c r="J35" s="85"/>
      <c r="K35" s="85"/>
      <c r="L35" s="151"/>
      <c r="N35" s="84" t="str">
        <f t="shared" si="1"/>
        <v/>
      </c>
      <c r="O35" s="84" t="str">
        <f t="shared" si="2"/>
        <v/>
      </c>
      <c r="P35" s="84" t="str">
        <f t="shared" si="3"/>
        <v/>
      </c>
      <c r="Q35" s="84" t="str">
        <f t="shared" si="4"/>
        <v/>
      </c>
      <c r="R35" s="84" t="str">
        <f t="shared" si="5"/>
        <v/>
      </c>
      <c r="S35" s="84" t="str">
        <f t="shared" si="6"/>
        <v/>
      </c>
      <c r="T35" s="84" t="str">
        <f t="shared" si="7"/>
        <v/>
      </c>
      <c r="U35" s="84" t="str">
        <f t="shared" si="8"/>
        <v/>
      </c>
      <c r="V35" s="84" t="str">
        <f t="shared" si="9"/>
        <v/>
      </c>
      <c r="W35" s="74" t="b">
        <f>IF(ISBLANK('Liste élèves'!B37),TRUE(),FALSE())</f>
        <v>1</v>
      </c>
      <c r="X35" s="83"/>
      <c r="Y35" s="82" t="str">
        <f t="shared" si="10"/>
        <v/>
      </c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</row>
    <row r="36" spans="1:73" x14ac:dyDescent="0.25">
      <c r="A36" s="75"/>
      <c r="B36" s="87">
        <v>26</v>
      </c>
      <c r="C36" s="86" t="str">
        <f>IF(ISBLANK('Liste élèves'!B38),"",('Liste élèves'!B38))</f>
        <v/>
      </c>
      <c r="D36" s="150"/>
      <c r="E36" s="85"/>
      <c r="F36" s="85"/>
      <c r="G36" s="85"/>
      <c r="H36" s="85"/>
      <c r="I36" s="85"/>
      <c r="J36" s="85"/>
      <c r="K36" s="85"/>
      <c r="L36" s="151"/>
      <c r="N36" s="84" t="str">
        <f t="shared" si="1"/>
        <v/>
      </c>
      <c r="O36" s="84" t="str">
        <f t="shared" si="2"/>
        <v/>
      </c>
      <c r="P36" s="84" t="str">
        <f t="shared" si="3"/>
        <v/>
      </c>
      <c r="Q36" s="84" t="str">
        <f t="shared" si="4"/>
        <v/>
      </c>
      <c r="R36" s="84" t="str">
        <f t="shared" si="5"/>
        <v/>
      </c>
      <c r="S36" s="84" t="str">
        <f t="shared" si="6"/>
        <v/>
      </c>
      <c r="T36" s="84" t="str">
        <f t="shared" si="7"/>
        <v/>
      </c>
      <c r="U36" s="84" t="str">
        <f t="shared" si="8"/>
        <v/>
      </c>
      <c r="V36" s="84" t="str">
        <f t="shared" si="9"/>
        <v/>
      </c>
      <c r="W36" s="74" t="b">
        <f>IF(ISBLANK('Liste élèves'!B38),TRUE(),FALSE())</f>
        <v>1</v>
      </c>
      <c r="X36" s="83"/>
      <c r="Y36" s="82" t="str">
        <f t="shared" si="10"/>
        <v/>
      </c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</row>
    <row r="37" spans="1:73" x14ac:dyDescent="0.25">
      <c r="A37" s="75"/>
      <c r="B37" s="87">
        <v>27</v>
      </c>
      <c r="C37" s="86" t="str">
        <f>IF(ISBLANK('Liste élèves'!B39),"",('Liste élèves'!B39))</f>
        <v/>
      </c>
      <c r="D37" s="150"/>
      <c r="E37" s="85"/>
      <c r="F37" s="85"/>
      <c r="G37" s="85"/>
      <c r="H37" s="85"/>
      <c r="I37" s="85"/>
      <c r="J37" s="85"/>
      <c r="K37" s="85"/>
      <c r="L37" s="151"/>
      <c r="N37" s="84" t="str">
        <f t="shared" si="1"/>
        <v/>
      </c>
      <c r="O37" s="84" t="str">
        <f t="shared" si="2"/>
        <v/>
      </c>
      <c r="P37" s="84" t="str">
        <f t="shared" si="3"/>
        <v/>
      </c>
      <c r="Q37" s="84" t="str">
        <f t="shared" si="4"/>
        <v/>
      </c>
      <c r="R37" s="84" t="str">
        <f t="shared" si="5"/>
        <v/>
      </c>
      <c r="S37" s="84" t="str">
        <f t="shared" si="6"/>
        <v/>
      </c>
      <c r="T37" s="84" t="str">
        <f t="shared" si="7"/>
        <v/>
      </c>
      <c r="U37" s="84" t="str">
        <f t="shared" si="8"/>
        <v/>
      </c>
      <c r="V37" s="84" t="str">
        <f t="shared" si="9"/>
        <v/>
      </c>
      <c r="W37" s="74" t="b">
        <f>IF(ISBLANK('Liste élèves'!B39),TRUE(),FALSE())</f>
        <v>1</v>
      </c>
      <c r="X37" s="83"/>
      <c r="Y37" s="82" t="str">
        <f t="shared" si="10"/>
        <v/>
      </c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</row>
    <row r="38" spans="1:73" x14ac:dyDescent="0.25">
      <c r="A38" s="75"/>
      <c r="B38" s="87">
        <v>28</v>
      </c>
      <c r="C38" s="86" t="str">
        <f>IF(ISBLANK('Liste élèves'!B40),"",('Liste élèves'!B40))</f>
        <v/>
      </c>
      <c r="D38" s="150"/>
      <c r="E38" s="85"/>
      <c r="F38" s="85"/>
      <c r="G38" s="85"/>
      <c r="H38" s="85"/>
      <c r="I38" s="85"/>
      <c r="J38" s="85"/>
      <c r="K38" s="85"/>
      <c r="L38" s="151"/>
      <c r="N38" s="84" t="str">
        <f t="shared" si="1"/>
        <v/>
      </c>
      <c r="O38" s="84" t="str">
        <f t="shared" si="2"/>
        <v/>
      </c>
      <c r="P38" s="84" t="str">
        <f t="shared" si="3"/>
        <v/>
      </c>
      <c r="Q38" s="84" t="str">
        <f t="shared" si="4"/>
        <v/>
      </c>
      <c r="R38" s="84" t="str">
        <f t="shared" si="5"/>
        <v/>
      </c>
      <c r="S38" s="84" t="str">
        <f t="shared" si="6"/>
        <v/>
      </c>
      <c r="T38" s="84" t="str">
        <f t="shared" si="7"/>
        <v/>
      </c>
      <c r="U38" s="84" t="str">
        <f t="shared" si="8"/>
        <v/>
      </c>
      <c r="V38" s="84" t="str">
        <f t="shared" si="9"/>
        <v/>
      </c>
      <c r="W38" s="74" t="b">
        <f>IF(ISBLANK('Liste élèves'!B40),TRUE(),FALSE())</f>
        <v>1</v>
      </c>
      <c r="X38" s="83"/>
      <c r="Y38" s="82" t="str">
        <f t="shared" si="10"/>
        <v/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</row>
    <row r="39" spans="1:73" x14ac:dyDescent="0.25">
      <c r="A39" s="75"/>
      <c r="B39" s="87">
        <v>29</v>
      </c>
      <c r="C39" s="86" t="str">
        <f>IF(ISBLANK('Liste élèves'!B41),"",('Liste élèves'!B41))</f>
        <v/>
      </c>
      <c r="D39" s="150"/>
      <c r="E39" s="85"/>
      <c r="F39" s="85"/>
      <c r="G39" s="85"/>
      <c r="H39" s="85"/>
      <c r="I39" s="85"/>
      <c r="J39" s="85"/>
      <c r="K39" s="85"/>
      <c r="L39" s="151"/>
      <c r="N39" s="84" t="str">
        <f t="shared" si="1"/>
        <v/>
      </c>
      <c r="O39" s="84" t="str">
        <f t="shared" si="2"/>
        <v/>
      </c>
      <c r="P39" s="84" t="str">
        <f t="shared" si="3"/>
        <v/>
      </c>
      <c r="Q39" s="84" t="str">
        <f t="shared" si="4"/>
        <v/>
      </c>
      <c r="R39" s="84" t="str">
        <f t="shared" si="5"/>
        <v/>
      </c>
      <c r="S39" s="84" t="str">
        <f t="shared" si="6"/>
        <v/>
      </c>
      <c r="T39" s="84" t="str">
        <f t="shared" si="7"/>
        <v/>
      </c>
      <c r="U39" s="84" t="str">
        <f t="shared" si="8"/>
        <v/>
      </c>
      <c r="V39" s="84" t="str">
        <f t="shared" si="9"/>
        <v/>
      </c>
      <c r="W39" s="74" t="b">
        <f>IF(ISBLANK('Liste élèves'!B41),TRUE(),FALSE())</f>
        <v>1</v>
      </c>
      <c r="X39" s="83"/>
      <c r="Y39" s="82" t="str">
        <f t="shared" si="10"/>
        <v/>
      </c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</row>
    <row r="40" spans="1:73" x14ac:dyDescent="0.25">
      <c r="A40" s="75"/>
      <c r="B40" s="87">
        <v>30</v>
      </c>
      <c r="C40" s="86" t="str">
        <f>IF(ISBLANK('Liste élèves'!B42),"",('Liste élèves'!B42))</f>
        <v/>
      </c>
      <c r="D40" s="150"/>
      <c r="E40" s="85"/>
      <c r="F40" s="85"/>
      <c r="G40" s="85"/>
      <c r="H40" s="85"/>
      <c r="I40" s="85"/>
      <c r="J40" s="85"/>
      <c r="K40" s="85"/>
      <c r="L40" s="151"/>
      <c r="N40" s="84" t="str">
        <f t="shared" si="1"/>
        <v/>
      </c>
      <c r="O40" s="84" t="str">
        <f t="shared" si="2"/>
        <v/>
      </c>
      <c r="P40" s="84" t="str">
        <f t="shared" si="3"/>
        <v/>
      </c>
      <c r="Q40" s="84" t="str">
        <f t="shared" si="4"/>
        <v/>
      </c>
      <c r="R40" s="84" t="str">
        <f t="shared" si="5"/>
        <v/>
      </c>
      <c r="S40" s="84" t="str">
        <f t="shared" si="6"/>
        <v/>
      </c>
      <c r="T40" s="84" t="str">
        <f t="shared" si="7"/>
        <v/>
      </c>
      <c r="U40" s="84" t="str">
        <f t="shared" si="8"/>
        <v/>
      </c>
      <c r="V40" s="84" t="str">
        <f t="shared" si="9"/>
        <v/>
      </c>
      <c r="W40" s="74" t="b">
        <f>IF(ISBLANK('Liste élèves'!B42),TRUE(),FALSE())</f>
        <v>1</v>
      </c>
      <c r="X40" s="83"/>
      <c r="Y40" s="82" t="str">
        <f t="shared" si="10"/>
        <v/>
      </c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</row>
    <row r="41" spans="1:73" x14ac:dyDescent="0.25">
      <c r="A41" s="75"/>
      <c r="B41" s="87">
        <v>31</v>
      </c>
      <c r="C41" s="86" t="str">
        <f>IF(ISBLANK('Liste élèves'!B43),"",('Liste élèves'!B43))</f>
        <v/>
      </c>
      <c r="D41" s="150"/>
      <c r="E41" s="85"/>
      <c r="F41" s="85"/>
      <c r="G41" s="85"/>
      <c r="H41" s="85"/>
      <c r="I41" s="85"/>
      <c r="J41" s="85"/>
      <c r="K41" s="85"/>
      <c r="L41" s="151"/>
      <c r="N41" s="84" t="str">
        <f t="shared" si="1"/>
        <v/>
      </c>
      <c r="O41" s="84" t="str">
        <f t="shared" si="2"/>
        <v/>
      </c>
      <c r="P41" s="84" t="str">
        <f t="shared" si="3"/>
        <v/>
      </c>
      <c r="Q41" s="84" t="str">
        <f t="shared" si="4"/>
        <v/>
      </c>
      <c r="R41" s="84" t="str">
        <f t="shared" si="5"/>
        <v/>
      </c>
      <c r="S41" s="84" t="str">
        <f t="shared" si="6"/>
        <v/>
      </c>
      <c r="T41" s="84" t="str">
        <f t="shared" si="7"/>
        <v/>
      </c>
      <c r="U41" s="84" t="str">
        <f t="shared" si="8"/>
        <v/>
      </c>
      <c r="V41" s="84" t="str">
        <f t="shared" si="9"/>
        <v/>
      </c>
      <c r="W41" s="74" t="b">
        <f>IF(ISBLANK('Liste élèves'!B43),TRUE(),FALSE())</f>
        <v>1</v>
      </c>
      <c r="X41" s="83"/>
      <c r="Y41" s="82" t="str">
        <f t="shared" si="10"/>
        <v/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</row>
    <row r="42" spans="1:73" x14ac:dyDescent="0.25">
      <c r="A42" s="75"/>
      <c r="B42" s="87">
        <v>32</v>
      </c>
      <c r="C42" s="86" t="str">
        <f>IF(ISBLANK('Liste élèves'!B44),"",('Liste élèves'!B44))</f>
        <v/>
      </c>
      <c r="D42" s="150"/>
      <c r="E42" s="85"/>
      <c r="F42" s="85"/>
      <c r="G42" s="85"/>
      <c r="H42" s="85"/>
      <c r="I42" s="85"/>
      <c r="J42" s="85"/>
      <c r="K42" s="85"/>
      <c r="L42" s="151"/>
      <c r="N42" s="84" t="str">
        <f t="shared" si="1"/>
        <v/>
      </c>
      <c r="O42" s="84" t="str">
        <f t="shared" si="2"/>
        <v/>
      </c>
      <c r="P42" s="84" t="str">
        <f t="shared" si="3"/>
        <v/>
      </c>
      <c r="Q42" s="84" t="str">
        <f t="shared" si="4"/>
        <v/>
      </c>
      <c r="R42" s="84" t="str">
        <f t="shared" si="5"/>
        <v/>
      </c>
      <c r="S42" s="84" t="str">
        <f t="shared" si="6"/>
        <v/>
      </c>
      <c r="T42" s="84" t="str">
        <f t="shared" si="7"/>
        <v/>
      </c>
      <c r="U42" s="84" t="str">
        <f t="shared" si="8"/>
        <v/>
      </c>
      <c r="V42" s="84" t="str">
        <f t="shared" si="9"/>
        <v/>
      </c>
      <c r="W42" s="74" t="b">
        <f>IF(ISBLANK('Liste élèves'!B44),TRUE(),FALSE())</f>
        <v>1</v>
      </c>
      <c r="X42" s="83"/>
      <c r="Y42" s="82" t="str">
        <f t="shared" si="10"/>
        <v/>
      </c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</row>
    <row r="43" spans="1:73" x14ac:dyDescent="0.25">
      <c r="A43" s="75"/>
      <c r="B43" s="87">
        <v>33</v>
      </c>
      <c r="C43" s="86" t="str">
        <f>IF(ISBLANK('Liste élèves'!B45),"",('Liste élèves'!B45))</f>
        <v/>
      </c>
      <c r="D43" s="150"/>
      <c r="E43" s="85"/>
      <c r="F43" s="85"/>
      <c r="G43" s="85"/>
      <c r="H43" s="85"/>
      <c r="I43" s="85"/>
      <c r="J43" s="85"/>
      <c r="K43" s="85"/>
      <c r="L43" s="151"/>
      <c r="N43" s="84" t="str">
        <f t="shared" si="1"/>
        <v/>
      </c>
      <c r="O43" s="84" t="str">
        <f t="shared" si="2"/>
        <v/>
      </c>
      <c r="P43" s="84" t="str">
        <f t="shared" si="3"/>
        <v/>
      </c>
      <c r="Q43" s="84" t="str">
        <f t="shared" si="4"/>
        <v/>
      </c>
      <c r="R43" s="84" t="str">
        <f t="shared" si="5"/>
        <v/>
      </c>
      <c r="S43" s="84" t="str">
        <f t="shared" si="6"/>
        <v/>
      </c>
      <c r="T43" s="84" t="str">
        <f t="shared" si="7"/>
        <v/>
      </c>
      <c r="U43" s="84" t="str">
        <f t="shared" si="8"/>
        <v/>
      </c>
      <c r="V43" s="84" t="str">
        <f t="shared" si="9"/>
        <v/>
      </c>
      <c r="W43" s="74" t="b">
        <f>IF(ISBLANK('Liste élèves'!B45),TRUE(),FALSE())</f>
        <v>1</v>
      </c>
      <c r="X43" s="83"/>
      <c r="Y43" s="82" t="str">
        <f t="shared" si="10"/>
        <v/>
      </c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</row>
    <row r="44" spans="1:73" x14ac:dyDescent="0.25">
      <c r="A44" s="75"/>
      <c r="B44" s="87">
        <v>34</v>
      </c>
      <c r="C44" s="86" t="str">
        <f>IF(ISBLANK('Liste élèves'!B46),"",('Liste élèves'!B46))</f>
        <v/>
      </c>
      <c r="D44" s="150"/>
      <c r="E44" s="85"/>
      <c r="F44" s="85"/>
      <c r="G44" s="85"/>
      <c r="H44" s="85"/>
      <c r="I44" s="85"/>
      <c r="J44" s="85"/>
      <c r="K44" s="85"/>
      <c r="L44" s="151"/>
      <c r="N44" s="84" t="str">
        <f t="shared" si="1"/>
        <v/>
      </c>
      <c r="O44" s="84" t="str">
        <f t="shared" si="2"/>
        <v/>
      </c>
      <c r="P44" s="84" t="str">
        <f t="shared" si="3"/>
        <v/>
      </c>
      <c r="Q44" s="84" t="str">
        <f t="shared" si="4"/>
        <v/>
      </c>
      <c r="R44" s="84" t="str">
        <f t="shared" si="5"/>
        <v/>
      </c>
      <c r="S44" s="84" t="str">
        <f t="shared" si="6"/>
        <v/>
      </c>
      <c r="T44" s="84" t="str">
        <f t="shared" si="7"/>
        <v/>
      </c>
      <c r="U44" s="84" t="str">
        <f t="shared" si="8"/>
        <v/>
      </c>
      <c r="V44" s="84" t="str">
        <f t="shared" si="9"/>
        <v/>
      </c>
      <c r="W44" s="74" t="b">
        <f>IF(ISBLANK('Liste élèves'!B46),TRUE(),FALSE())</f>
        <v>1</v>
      </c>
      <c r="X44" s="83"/>
      <c r="Y44" s="82" t="str">
        <f t="shared" si="10"/>
        <v/>
      </c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</row>
    <row r="45" spans="1:73" x14ac:dyDescent="0.25">
      <c r="A45" s="75"/>
      <c r="B45" s="87">
        <v>35</v>
      </c>
      <c r="C45" s="86" t="str">
        <f>IF(ISBLANK('Liste élèves'!B47),"",('Liste élèves'!B47))</f>
        <v/>
      </c>
      <c r="D45" s="150"/>
      <c r="E45" s="85"/>
      <c r="F45" s="85"/>
      <c r="G45" s="85"/>
      <c r="H45" s="85"/>
      <c r="I45" s="85"/>
      <c r="J45" s="85"/>
      <c r="K45" s="85"/>
      <c r="L45" s="151"/>
      <c r="N45" s="84" t="str">
        <f t="shared" si="1"/>
        <v/>
      </c>
      <c r="O45" s="84" t="str">
        <f t="shared" si="2"/>
        <v/>
      </c>
      <c r="P45" s="84" t="str">
        <f t="shared" si="3"/>
        <v/>
      </c>
      <c r="Q45" s="84" t="str">
        <f t="shared" si="4"/>
        <v/>
      </c>
      <c r="R45" s="84" t="str">
        <f t="shared" si="5"/>
        <v/>
      </c>
      <c r="S45" s="84" t="str">
        <f t="shared" si="6"/>
        <v/>
      </c>
      <c r="T45" s="84" t="str">
        <f t="shared" si="7"/>
        <v/>
      </c>
      <c r="U45" s="84" t="str">
        <f t="shared" si="8"/>
        <v/>
      </c>
      <c r="V45" s="84" t="str">
        <f t="shared" si="9"/>
        <v/>
      </c>
      <c r="W45" s="74" t="b">
        <f>IF(ISBLANK('Liste élèves'!B47),TRUE(),FALSE())</f>
        <v>1</v>
      </c>
      <c r="X45" s="83"/>
      <c r="Y45" s="82" t="str">
        <f t="shared" si="10"/>
        <v/>
      </c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</row>
    <row r="46" spans="1:73" x14ac:dyDescent="0.25">
      <c r="A46" s="75"/>
      <c r="B46" s="87">
        <v>36</v>
      </c>
      <c r="C46" s="86" t="str">
        <f>IF(ISBLANK('Liste élèves'!B48),"",('Liste élèves'!B48))</f>
        <v/>
      </c>
      <c r="D46" s="150"/>
      <c r="E46" s="85"/>
      <c r="F46" s="85"/>
      <c r="G46" s="85"/>
      <c r="H46" s="85"/>
      <c r="I46" s="85"/>
      <c r="J46" s="85"/>
      <c r="K46" s="85"/>
      <c r="L46" s="151"/>
      <c r="N46" s="84" t="str">
        <f t="shared" si="1"/>
        <v/>
      </c>
      <c r="O46" s="84" t="str">
        <f t="shared" si="2"/>
        <v/>
      </c>
      <c r="P46" s="84" t="str">
        <f t="shared" si="3"/>
        <v/>
      </c>
      <c r="Q46" s="84" t="str">
        <f t="shared" si="4"/>
        <v/>
      </c>
      <c r="R46" s="84" t="str">
        <f t="shared" si="5"/>
        <v/>
      </c>
      <c r="S46" s="84" t="str">
        <f t="shared" si="6"/>
        <v/>
      </c>
      <c r="T46" s="84" t="str">
        <f t="shared" si="7"/>
        <v/>
      </c>
      <c r="U46" s="84" t="str">
        <f t="shared" si="8"/>
        <v/>
      </c>
      <c r="V46" s="84" t="str">
        <f t="shared" si="9"/>
        <v/>
      </c>
      <c r="W46" s="74" t="b">
        <f>IF(ISBLANK('Liste élèves'!B48),TRUE(),FALSE())</f>
        <v>1</v>
      </c>
      <c r="X46" s="83"/>
      <c r="Y46" s="82" t="str">
        <f t="shared" si="10"/>
        <v/>
      </c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</row>
    <row r="47" spans="1:73" x14ac:dyDescent="0.25">
      <c r="A47" s="75"/>
      <c r="B47" s="87">
        <v>37</v>
      </c>
      <c r="C47" s="86" t="str">
        <f>IF(ISBLANK('Liste élèves'!B49),"",('Liste élèves'!B49))</f>
        <v/>
      </c>
      <c r="D47" s="150"/>
      <c r="E47" s="85"/>
      <c r="F47" s="85"/>
      <c r="G47" s="85"/>
      <c r="H47" s="85"/>
      <c r="I47" s="85"/>
      <c r="J47" s="85"/>
      <c r="K47" s="85"/>
      <c r="L47" s="151"/>
      <c r="N47" s="84" t="str">
        <f t="shared" si="1"/>
        <v/>
      </c>
      <c r="O47" s="84" t="str">
        <f t="shared" si="2"/>
        <v/>
      </c>
      <c r="P47" s="84" t="str">
        <f t="shared" si="3"/>
        <v/>
      </c>
      <c r="Q47" s="84" t="str">
        <f t="shared" si="4"/>
        <v/>
      </c>
      <c r="R47" s="84" t="str">
        <f t="shared" si="5"/>
        <v/>
      </c>
      <c r="S47" s="84" t="str">
        <f t="shared" si="6"/>
        <v/>
      </c>
      <c r="T47" s="84" t="str">
        <f t="shared" si="7"/>
        <v/>
      </c>
      <c r="U47" s="84" t="str">
        <f t="shared" si="8"/>
        <v/>
      </c>
      <c r="V47" s="84" t="str">
        <f t="shared" si="9"/>
        <v/>
      </c>
      <c r="W47" s="74" t="b">
        <f>IF(ISBLANK('Liste élèves'!B49),TRUE(),FALSE())</f>
        <v>1</v>
      </c>
      <c r="X47" s="83"/>
      <c r="Y47" s="82" t="str">
        <f t="shared" si="10"/>
        <v/>
      </c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</row>
    <row r="48" spans="1:73" x14ac:dyDescent="0.25">
      <c r="A48" s="75"/>
      <c r="B48" s="87">
        <v>38</v>
      </c>
      <c r="C48" s="86" t="str">
        <f>IF(ISBLANK('Liste élèves'!B50),"",('Liste élèves'!B50))</f>
        <v/>
      </c>
      <c r="D48" s="150"/>
      <c r="E48" s="85"/>
      <c r="F48" s="85"/>
      <c r="G48" s="85"/>
      <c r="H48" s="85"/>
      <c r="I48" s="85"/>
      <c r="J48" s="85"/>
      <c r="K48" s="85"/>
      <c r="L48" s="151"/>
      <c r="N48" s="84" t="str">
        <f t="shared" si="1"/>
        <v/>
      </c>
      <c r="O48" s="84" t="str">
        <f t="shared" si="2"/>
        <v/>
      </c>
      <c r="P48" s="84" t="str">
        <f t="shared" si="3"/>
        <v/>
      </c>
      <c r="Q48" s="84" t="str">
        <f t="shared" si="4"/>
        <v/>
      </c>
      <c r="R48" s="84" t="str">
        <f t="shared" si="5"/>
        <v/>
      </c>
      <c r="S48" s="84" t="str">
        <f t="shared" si="6"/>
        <v/>
      </c>
      <c r="T48" s="84" t="str">
        <f t="shared" si="7"/>
        <v/>
      </c>
      <c r="U48" s="84" t="str">
        <f t="shared" si="8"/>
        <v/>
      </c>
      <c r="V48" s="84" t="str">
        <f t="shared" si="9"/>
        <v/>
      </c>
      <c r="W48" s="74" t="b">
        <f>IF(ISBLANK('Liste élèves'!B50),TRUE(),FALSE())</f>
        <v>1</v>
      </c>
      <c r="X48" s="83"/>
      <c r="Y48" s="82" t="str">
        <f t="shared" si="10"/>
        <v/>
      </c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</row>
    <row r="49" spans="1:73" x14ac:dyDescent="0.25">
      <c r="A49" s="75"/>
      <c r="B49" s="87">
        <v>39</v>
      </c>
      <c r="C49" s="86" t="str">
        <f>IF(ISBLANK('Liste élèves'!B51),"",('Liste élèves'!B51))</f>
        <v/>
      </c>
      <c r="D49" s="150"/>
      <c r="E49" s="85"/>
      <c r="F49" s="85"/>
      <c r="G49" s="85"/>
      <c r="H49" s="85"/>
      <c r="I49" s="85"/>
      <c r="J49" s="85"/>
      <c r="K49" s="85"/>
      <c r="L49" s="151"/>
      <c r="N49" s="84" t="str">
        <f t="shared" si="1"/>
        <v/>
      </c>
      <c r="O49" s="84" t="str">
        <f t="shared" si="2"/>
        <v/>
      </c>
      <c r="P49" s="84" t="str">
        <f t="shared" si="3"/>
        <v/>
      </c>
      <c r="Q49" s="84" t="str">
        <f t="shared" si="4"/>
        <v/>
      </c>
      <c r="R49" s="84" t="str">
        <f t="shared" si="5"/>
        <v/>
      </c>
      <c r="S49" s="84" t="str">
        <f t="shared" si="6"/>
        <v/>
      </c>
      <c r="T49" s="84" t="str">
        <f t="shared" si="7"/>
        <v/>
      </c>
      <c r="U49" s="84" t="str">
        <f t="shared" si="8"/>
        <v/>
      </c>
      <c r="V49" s="84" t="str">
        <f t="shared" si="9"/>
        <v/>
      </c>
      <c r="W49" s="74" t="b">
        <f>IF(ISBLANK('Liste élèves'!B51),TRUE(),FALSE())</f>
        <v>1</v>
      </c>
      <c r="X49" s="83"/>
      <c r="Y49" s="82" t="str">
        <f t="shared" si="10"/>
        <v/>
      </c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</row>
    <row r="50" spans="1:73" x14ac:dyDescent="0.25">
      <c r="A50" s="75"/>
      <c r="B50" s="87">
        <v>40</v>
      </c>
      <c r="C50" s="86" t="str">
        <f>IF(ISBLANK('Liste élèves'!B52),"",('Liste élèves'!B52))</f>
        <v/>
      </c>
      <c r="D50" s="150"/>
      <c r="E50" s="85"/>
      <c r="F50" s="85"/>
      <c r="G50" s="85"/>
      <c r="H50" s="85"/>
      <c r="I50" s="85"/>
      <c r="J50" s="85"/>
      <c r="K50" s="85"/>
      <c r="L50" s="151"/>
      <c r="N50" s="84" t="str">
        <f t="shared" si="1"/>
        <v/>
      </c>
      <c r="O50" s="84" t="str">
        <f t="shared" si="2"/>
        <v/>
      </c>
      <c r="P50" s="84" t="str">
        <f t="shared" si="3"/>
        <v/>
      </c>
      <c r="Q50" s="84" t="str">
        <f t="shared" si="4"/>
        <v/>
      </c>
      <c r="R50" s="84" t="str">
        <f t="shared" si="5"/>
        <v/>
      </c>
      <c r="S50" s="84" t="str">
        <f t="shared" si="6"/>
        <v/>
      </c>
      <c r="T50" s="84" t="str">
        <f t="shared" si="7"/>
        <v/>
      </c>
      <c r="U50" s="84" t="str">
        <f t="shared" si="8"/>
        <v/>
      </c>
      <c r="V50" s="84" t="str">
        <f t="shared" si="9"/>
        <v/>
      </c>
      <c r="W50" s="74" t="b">
        <f>IF(ISBLANK('Liste élèves'!B52),TRUE(),FALSE())</f>
        <v>1</v>
      </c>
      <c r="X50" s="83"/>
      <c r="Y50" s="82" t="str">
        <f t="shared" si="10"/>
        <v/>
      </c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</row>
    <row r="51" spans="1:73" x14ac:dyDescent="0.25">
      <c r="A51" s="75"/>
      <c r="B51" s="87">
        <v>41</v>
      </c>
      <c r="C51" s="86" t="str">
        <f>IF(ISBLANK('Liste élèves'!B53),"",('Liste élèves'!B53))</f>
        <v/>
      </c>
      <c r="D51" s="150"/>
      <c r="E51" s="85"/>
      <c r="F51" s="85"/>
      <c r="G51" s="85"/>
      <c r="H51" s="85"/>
      <c r="I51" s="85"/>
      <c r="J51" s="85"/>
      <c r="K51" s="85"/>
      <c r="L51" s="151"/>
      <c r="N51" s="84" t="str">
        <f t="shared" si="1"/>
        <v/>
      </c>
      <c r="O51" s="84" t="str">
        <f t="shared" si="2"/>
        <v/>
      </c>
      <c r="P51" s="84" t="str">
        <f t="shared" si="3"/>
        <v/>
      </c>
      <c r="Q51" s="84" t="str">
        <f t="shared" si="4"/>
        <v/>
      </c>
      <c r="R51" s="84" t="str">
        <f t="shared" si="5"/>
        <v/>
      </c>
      <c r="S51" s="84" t="str">
        <f t="shared" si="6"/>
        <v/>
      </c>
      <c r="T51" s="84" t="str">
        <f t="shared" si="7"/>
        <v/>
      </c>
      <c r="U51" s="84" t="str">
        <f t="shared" si="8"/>
        <v/>
      </c>
      <c r="V51" s="84" t="str">
        <f t="shared" si="9"/>
        <v/>
      </c>
      <c r="W51" s="74" t="b">
        <f>IF(ISBLANK('Liste élèves'!B53),TRUE(),FALSE())</f>
        <v>1</v>
      </c>
      <c r="X51" s="83"/>
      <c r="Y51" s="82" t="str">
        <f t="shared" si="10"/>
        <v/>
      </c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</row>
    <row r="52" spans="1:73" x14ac:dyDescent="0.25">
      <c r="A52" s="75"/>
      <c r="B52" s="87">
        <v>42</v>
      </c>
      <c r="C52" s="86" t="str">
        <f>IF(ISBLANK('Liste élèves'!B54),"",('Liste élèves'!B54))</f>
        <v/>
      </c>
      <c r="D52" s="150"/>
      <c r="E52" s="85"/>
      <c r="F52" s="85"/>
      <c r="G52" s="85"/>
      <c r="H52" s="85"/>
      <c r="I52" s="85"/>
      <c r="J52" s="85"/>
      <c r="K52" s="85"/>
      <c r="L52" s="151"/>
      <c r="N52" s="84" t="str">
        <f t="shared" si="1"/>
        <v/>
      </c>
      <c r="O52" s="84" t="str">
        <f t="shared" si="2"/>
        <v/>
      </c>
      <c r="P52" s="84" t="str">
        <f t="shared" si="3"/>
        <v/>
      </c>
      <c r="Q52" s="84" t="str">
        <f t="shared" si="4"/>
        <v/>
      </c>
      <c r="R52" s="84" t="str">
        <f t="shared" si="5"/>
        <v/>
      </c>
      <c r="S52" s="84" t="str">
        <f t="shared" si="6"/>
        <v/>
      </c>
      <c r="T52" s="84" t="str">
        <f t="shared" si="7"/>
        <v/>
      </c>
      <c r="U52" s="84" t="str">
        <f t="shared" si="8"/>
        <v/>
      </c>
      <c r="V52" s="84" t="str">
        <f t="shared" si="9"/>
        <v/>
      </c>
      <c r="W52" s="74" t="b">
        <f>IF(ISBLANK('Liste élèves'!B54),TRUE(),FALSE())</f>
        <v>1</v>
      </c>
      <c r="X52" s="83"/>
      <c r="Y52" s="82" t="str">
        <f t="shared" si="10"/>
        <v/>
      </c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</row>
    <row r="53" spans="1:73" x14ac:dyDescent="0.25">
      <c r="A53" s="75"/>
      <c r="B53" s="87">
        <v>43</v>
      </c>
      <c r="C53" s="86" t="str">
        <f>IF(ISBLANK('Liste élèves'!B55),"",('Liste élèves'!B55))</f>
        <v/>
      </c>
      <c r="D53" s="150"/>
      <c r="E53" s="85"/>
      <c r="F53" s="85"/>
      <c r="G53" s="85"/>
      <c r="H53" s="85"/>
      <c r="I53" s="85"/>
      <c r="J53" s="85"/>
      <c r="K53" s="85"/>
      <c r="L53" s="151"/>
      <c r="N53" s="84" t="str">
        <f t="shared" si="1"/>
        <v/>
      </c>
      <c r="O53" s="84" t="str">
        <f t="shared" si="2"/>
        <v/>
      </c>
      <c r="P53" s="84" t="str">
        <f t="shared" si="3"/>
        <v/>
      </c>
      <c r="Q53" s="84" t="str">
        <f t="shared" si="4"/>
        <v/>
      </c>
      <c r="R53" s="84" t="str">
        <f t="shared" si="5"/>
        <v/>
      </c>
      <c r="S53" s="84" t="str">
        <f t="shared" si="6"/>
        <v/>
      </c>
      <c r="T53" s="84" t="str">
        <f t="shared" si="7"/>
        <v/>
      </c>
      <c r="U53" s="84" t="str">
        <f t="shared" si="8"/>
        <v/>
      </c>
      <c r="V53" s="84" t="str">
        <f t="shared" si="9"/>
        <v/>
      </c>
      <c r="W53" s="74" t="b">
        <f>IF(ISBLANK('Liste élèves'!B55),TRUE(),FALSE())</f>
        <v>1</v>
      </c>
      <c r="X53" s="83"/>
      <c r="Y53" s="82" t="str">
        <f t="shared" si="10"/>
        <v/>
      </c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</row>
    <row r="54" spans="1:73" x14ac:dyDescent="0.25">
      <c r="A54" s="75"/>
      <c r="B54" s="87">
        <v>44</v>
      </c>
      <c r="C54" s="86" t="str">
        <f>IF(ISBLANK('Liste élèves'!B56),"",('Liste élèves'!B56))</f>
        <v/>
      </c>
      <c r="D54" s="150"/>
      <c r="E54" s="85"/>
      <c r="F54" s="85"/>
      <c r="G54" s="85"/>
      <c r="H54" s="85"/>
      <c r="I54" s="85"/>
      <c r="J54" s="85"/>
      <c r="K54" s="85"/>
      <c r="L54" s="151"/>
      <c r="N54" s="84" t="str">
        <f t="shared" si="1"/>
        <v/>
      </c>
      <c r="O54" s="84" t="str">
        <f t="shared" si="2"/>
        <v/>
      </c>
      <c r="P54" s="84" t="str">
        <f t="shared" si="3"/>
        <v/>
      </c>
      <c r="Q54" s="84" t="str">
        <f t="shared" si="4"/>
        <v/>
      </c>
      <c r="R54" s="84" t="str">
        <f t="shared" si="5"/>
        <v/>
      </c>
      <c r="S54" s="84" t="str">
        <f t="shared" si="6"/>
        <v/>
      </c>
      <c r="T54" s="84" t="str">
        <f t="shared" si="7"/>
        <v/>
      </c>
      <c r="U54" s="84" t="str">
        <f t="shared" si="8"/>
        <v/>
      </c>
      <c r="V54" s="84" t="str">
        <f t="shared" si="9"/>
        <v/>
      </c>
      <c r="W54" s="74" t="b">
        <f>IF(ISBLANK('Liste élèves'!B56),TRUE(),FALSE())</f>
        <v>1</v>
      </c>
      <c r="X54" s="83"/>
      <c r="Y54" s="82" t="str">
        <f t="shared" si="10"/>
        <v/>
      </c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</row>
    <row r="55" spans="1:73" x14ac:dyDescent="0.25">
      <c r="A55" s="75"/>
      <c r="B55" s="87">
        <v>45</v>
      </c>
      <c r="C55" s="86" t="str">
        <f>IF(ISBLANK('Liste élèves'!B57),"",('Liste élèves'!B57))</f>
        <v/>
      </c>
      <c r="D55" s="150"/>
      <c r="E55" s="85"/>
      <c r="F55" s="85"/>
      <c r="G55" s="85"/>
      <c r="H55" s="85"/>
      <c r="I55" s="85"/>
      <c r="J55" s="85"/>
      <c r="K55" s="85"/>
      <c r="L55" s="151"/>
      <c r="N55" s="84" t="str">
        <f t="shared" si="1"/>
        <v/>
      </c>
      <c r="O55" s="84" t="str">
        <f t="shared" si="2"/>
        <v/>
      </c>
      <c r="P55" s="84" t="str">
        <f t="shared" si="3"/>
        <v/>
      </c>
      <c r="Q55" s="84" t="str">
        <f t="shared" si="4"/>
        <v/>
      </c>
      <c r="R55" s="84" t="str">
        <f t="shared" si="5"/>
        <v/>
      </c>
      <c r="S55" s="84" t="str">
        <f t="shared" si="6"/>
        <v/>
      </c>
      <c r="T55" s="84" t="str">
        <f t="shared" si="7"/>
        <v/>
      </c>
      <c r="U55" s="84" t="str">
        <f t="shared" si="8"/>
        <v/>
      </c>
      <c r="V55" s="84" t="str">
        <f t="shared" si="9"/>
        <v/>
      </c>
      <c r="W55" s="74" t="b">
        <f>IF(ISBLANK('Liste élèves'!B57),TRUE(),FALSE())</f>
        <v>1</v>
      </c>
      <c r="X55" s="83"/>
      <c r="Y55" s="82" t="str">
        <f t="shared" si="10"/>
        <v/>
      </c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</row>
    <row r="56" spans="1:73" x14ac:dyDescent="0.25">
      <c r="A56" s="75"/>
      <c r="B56" s="87">
        <v>46</v>
      </c>
      <c r="C56" s="86" t="str">
        <f>IF(ISBLANK('Liste élèves'!B58),"",('Liste élèves'!B58))</f>
        <v/>
      </c>
      <c r="D56" s="150"/>
      <c r="E56" s="85"/>
      <c r="F56" s="85"/>
      <c r="G56" s="85"/>
      <c r="H56" s="85"/>
      <c r="I56" s="85"/>
      <c r="J56" s="85"/>
      <c r="K56" s="85"/>
      <c r="L56" s="151"/>
      <c r="N56" s="84" t="str">
        <f t="shared" si="1"/>
        <v/>
      </c>
      <c r="O56" s="84" t="str">
        <f t="shared" si="2"/>
        <v/>
      </c>
      <c r="P56" s="84" t="str">
        <f t="shared" si="3"/>
        <v/>
      </c>
      <c r="Q56" s="84" t="str">
        <f t="shared" si="4"/>
        <v/>
      </c>
      <c r="R56" s="84" t="str">
        <f t="shared" si="5"/>
        <v/>
      </c>
      <c r="S56" s="84" t="str">
        <f t="shared" si="6"/>
        <v/>
      </c>
      <c r="T56" s="84" t="str">
        <f t="shared" si="7"/>
        <v/>
      </c>
      <c r="U56" s="84" t="str">
        <f t="shared" si="8"/>
        <v/>
      </c>
      <c r="V56" s="84" t="str">
        <f t="shared" si="9"/>
        <v/>
      </c>
      <c r="W56" s="74" t="b">
        <f>IF(ISBLANK('Liste élèves'!B58),TRUE(),FALSE())</f>
        <v>1</v>
      </c>
      <c r="X56" s="83"/>
      <c r="Y56" s="82" t="str">
        <f t="shared" si="10"/>
        <v/>
      </c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</row>
    <row r="57" spans="1:73" x14ac:dyDescent="0.25">
      <c r="A57" s="75"/>
      <c r="B57" s="87">
        <v>47</v>
      </c>
      <c r="C57" s="86" t="str">
        <f>IF(ISBLANK('Liste élèves'!B59),"",('Liste élèves'!B59))</f>
        <v/>
      </c>
      <c r="D57" s="150"/>
      <c r="E57" s="85"/>
      <c r="F57" s="85"/>
      <c r="G57" s="85"/>
      <c r="H57" s="85"/>
      <c r="I57" s="85"/>
      <c r="J57" s="85"/>
      <c r="K57" s="85"/>
      <c r="L57" s="151"/>
      <c r="N57" s="84" t="str">
        <f t="shared" si="1"/>
        <v/>
      </c>
      <c r="O57" s="84" t="str">
        <f t="shared" si="2"/>
        <v/>
      </c>
      <c r="P57" s="84" t="str">
        <f t="shared" si="3"/>
        <v/>
      </c>
      <c r="Q57" s="84" t="str">
        <f t="shared" si="4"/>
        <v/>
      </c>
      <c r="R57" s="84" t="str">
        <f t="shared" si="5"/>
        <v/>
      </c>
      <c r="S57" s="84" t="str">
        <f t="shared" si="6"/>
        <v/>
      </c>
      <c r="T57" s="84" t="str">
        <f t="shared" si="7"/>
        <v/>
      </c>
      <c r="U57" s="84" t="str">
        <f t="shared" si="8"/>
        <v/>
      </c>
      <c r="V57" s="84" t="str">
        <f t="shared" si="9"/>
        <v/>
      </c>
      <c r="W57" s="74" t="b">
        <f>IF(ISBLANK('Liste élèves'!B59),TRUE(),FALSE())</f>
        <v>1</v>
      </c>
      <c r="X57" s="83"/>
      <c r="Y57" s="82" t="str">
        <f t="shared" si="10"/>
        <v/>
      </c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</row>
    <row r="58" spans="1:73" x14ac:dyDescent="0.25">
      <c r="A58" s="75"/>
      <c r="B58" s="87">
        <v>48</v>
      </c>
      <c r="C58" s="86" t="str">
        <f>IF(ISBLANK('Liste élèves'!B60),"",('Liste élèves'!B60))</f>
        <v/>
      </c>
      <c r="D58" s="150"/>
      <c r="E58" s="85"/>
      <c r="F58" s="85"/>
      <c r="G58" s="85"/>
      <c r="H58" s="85"/>
      <c r="I58" s="85"/>
      <c r="J58" s="85"/>
      <c r="K58" s="85"/>
      <c r="L58" s="151"/>
      <c r="N58" s="84" t="str">
        <f t="shared" si="1"/>
        <v/>
      </c>
      <c r="O58" s="84" t="str">
        <f t="shared" si="2"/>
        <v/>
      </c>
      <c r="P58" s="84" t="str">
        <f t="shared" si="3"/>
        <v/>
      </c>
      <c r="Q58" s="84" t="str">
        <f t="shared" si="4"/>
        <v/>
      </c>
      <c r="R58" s="84" t="str">
        <f t="shared" si="5"/>
        <v/>
      </c>
      <c r="S58" s="84" t="str">
        <f t="shared" si="6"/>
        <v/>
      </c>
      <c r="T58" s="84" t="str">
        <f t="shared" si="7"/>
        <v/>
      </c>
      <c r="U58" s="84" t="str">
        <f t="shared" si="8"/>
        <v/>
      </c>
      <c r="V58" s="84" t="str">
        <f t="shared" si="9"/>
        <v/>
      </c>
      <c r="W58" s="74" t="b">
        <f>IF(ISBLANK('Liste élèves'!B60),TRUE(),FALSE())</f>
        <v>1</v>
      </c>
      <c r="X58" s="83"/>
      <c r="Y58" s="82" t="str">
        <f t="shared" si="10"/>
        <v/>
      </c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</row>
    <row r="59" spans="1:73" x14ac:dyDescent="0.25">
      <c r="A59" s="75"/>
      <c r="B59" s="87">
        <v>49</v>
      </c>
      <c r="C59" s="86" t="str">
        <f>IF(ISBLANK('Liste élèves'!B61),"",('Liste élèves'!B61))</f>
        <v/>
      </c>
      <c r="D59" s="150"/>
      <c r="E59" s="85"/>
      <c r="F59" s="85"/>
      <c r="G59" s="85"/>
      <c r="H59" s="85"/>
      <c r="I59" s="85"/>
      <c r="J59" s="85"/>
      <c r="K59" s="85"/>
      <c r="L59" s="151"/>
      <c r="N59" s="84" t="str">
        <f t="shared" si="1"/>
        <v/>
      </c>
      <c r="O59" s="84" t="str">
        <f t="shared" si="2"/>
        <v/>
      </c>
      <c r="P59" s="84" t="str">
        <f t="shared" si="3"/>
        <v/>
      </c>
      <c r="Q59" s="84" t="str">
        <f t="shared" si="4"/>
        <v/>
      </c>
      <c r="R59" s="84" t="str">
        <f t="shared" si="5"/>
        <v/>
      </c>
      <c r="S59" s="84" t="str">
        <f t="shared" si="6"/>
        <v/>
      </c>
      <c r="T59" s="84" t="str">
        <f t="shared" si="7"/>
        <v/>
      </c>
      <c r="U59" s="84" t="str">
        <f t="shared" si="8"/>
        <v/>
      </c>
      <c r="V59" s="84" t="str">
        <f t="shared" si="9"/>
        <v/>
      </c>
      <c r="W59" s="74" t="b">
        <f>IF(ISBLANK('Liste élèves'!B61),TRUE(),FALSE())</f>
        <v>1</v>
      </c>
      <c r="X59" s="83"/>
      <c r="Y59" s="82" t="str">
        <f t="shared" si="10"/>
        <v/>
      </c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</row>
    <row r="60" spans="1:73" x14ac:dyDescent="0.25">
      <c r="A60" s="75"/>
      <c r="B60" s="87">
        <v>50</v>
      </c>
      <c r="C60" s="86" t="str">
        <f>IF(ISBLANK('Liste élèves'!B62),"",('Liste élèves'!B62))</f>
        <v/>
      </c>
      <c r="D60" s="150"/>
      <c r="E60" s="85"/>
      <c r="F60" s="85"/>
      <c r="G60" s="85"/>
      <c r="H60" s="85"/>
      <c r="I60" s="85"/>
      <c r="J60" s="85"/>
      <c r="K60" s="85"/>
      <c r="L60" s="151"/>
      <c r="N60" s="84" t="str">
        <f t="shared" si="1"/>
        <v/>
      </c>
      <c r="O60" s="84" t="str">
        <f t="shared" si="2"/>
        <v/>
      </c>
      <c r="P60" s="84" t="str">
        <f t="shared" si="3"/>
        <v/>
      </c>
      <c r="Q60" s="84" t="str">
        <f t="shared" si="4"/>
        <v/>
      </c>
      <c r="R60" s="84" t="str">
        <f t="shared" si="5"/>
        <v/>
      </c>
      <c r="S60" s="84" t="str">
        <f t="shared" si="6"/>
        <v/>
      </c>
      <c r="T60" s="84" t="str">
        <f t="shared" si="7"/>
        <v/>
      </c>
      <c r="U60" s="84" t="str">
        <f t="shared" si="8"/>
        <v/>
      </c>
      <c r="V60" s="84" t="str">
        <f t="shared" si="9"/>
        <v/>
      </c>
      <c r="W60" s="74" t="b">
        <f>IF(ISBLANK('Liste élèves'!B62),TRUE(),FALSE())</f>
        <v>1</v>
      </c>
      <c r="X60" s="83"/>
      <c r="Y60" s="82" t="str">
        <f t="shared" si="10"/>
        <v/>
      </c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</row>
    <row r="61" spans="1:73" x14ac:dyDescent="0.25">
      <c r="A61" s="75"/>
      <c r="B61" s="87">
        <v>51</v>
      </c>
      <c r="C61" s="86" t="str">
        <f>IF(ISBLANK('Liste élèves'!B63),"",('Liste élèves'!B63))</f>
        <v/>
      </c>
      <c r="D61" s="150"/>
      <c r="E61" s="85"/>
      <c r="F61" s="85"/>
      <c r="G61" s="85"/>
      <c r="H61" s="85"/>
      <c r="I61" s="85"/>
      <c r="J61" s="85"/>
      <c r="K61" s="85"/>
      <c r="L61" s="151"/>
      <c r="N61" s="84" t="str">
        <f t="shared" si="1"/>
        <v/>
      </c>
      <c r="O61" s="84" t="str">
        <f t="shared" si="2"/>
        <v/>
      </c>
      <c r="P61" s="84" t="str">
        <f t="shared" si="3"/>
        <v/>
      </c>
      <c r="Q61" s="84" t="str">
        <f t="shared" si="4"/>
        <v/>
      </c>
      <c r="R61" s="84" t="str">
        <f t="shared" si="5"/>
        <v/>
      </c>
      <c r="S61" s="84" t="str">
        <f t="shared" si="6"/>
        <v/>
      </c>
      <c r="T61" s="84" t="str">
        <f t="shared" si="7"/>
        <v/>
      </c>
      <c r="U61" s="84" t="str">
        <f t="shared" si="8"/>
        <v/>
      </c>
      <c r="V61" s="84" t="str">
        <f t="shared" si="9"/>
        <v/>
      </c>
      <c r="W61" s="74" t="b">
        <f>IF(ISBLANK('Liste élèves'!B63),TRUE(),FALSE())</f>
        <v>1</v>
      </c>
      <c r="X61" s="83"/>
      <c r="Y61" s="82" t="str">
        <f t="shared" si="10"/>
        <v/>
      </c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</row>
    <row r="62" spans="1:73" x14ac:dyDescent="0.25">
      <c r="A62" s="75"/>
      <c r="B62" s="87">
        <v>52</v>
      </c>
      <c r="C62" s="86" t="str">
        <f>IF(ISBLANK('Liste élèves'!B64),"",('Liste élèves'!B64))</f>
        <v/>
      </c>
      <c r="D62" s="150"/>
      <c r="E62" s="85"/>
      <c r="F62" s="85"/>
      <c r="G62" s="85"/>
      <c r="H62" s="85"/>
      <c r="I62" s="85"/>
      <c r="J62" s="85"/>
      <c r="K62" s="85"/>
      <c r="L62" s="151"/>
      <c r="N62" s="84" t="str">
        <f t="shared" si="1"/>
        <v/>
      </c>
      <c r="O62" s="84" t="str">
        <f t="shared" si="2"/>
        <v/>
      </c>
      <c r="P62" s="84" t="str">
        <f t="shared" si="3"/>
        <v/>
      </c>
      <c r="Q62" s="84" t="str">
        <f t="shared" si="4"/>
        <v/>
      </c>
      <c r="R62" s="84" t="str">
        <f t="shared" si="5"/>
        <v/>
      </c>
      <c r="S62" s="84" t="str">
        <f t="shared" si="6"/>
        <v/>
      </c>
      <c r="T62" s="84" t="str">
        <f t="shared" si="7"/>
        <v/>
      </c>
      <c r="U62" s="84" t="str">
        <f t="shared" si="8"/>
        <v/>
      </c>
      <c r="V62" s="84" t="str">
        <f t="shared" si="9"/>
        <v/>
      </c>
      <c r="W62" s="74" t="b">
        <f>IF(ISBLANK('Liste élèves'!B64),TRUE(),FALSE())</f>
        <v>1</v>
      </c>
      <c r="X62" s="83"/>
      <c r="Y62" s="82" t="str">
        <f t="shared" si="10"/>
        <v/>
      </c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</row>
    <row r="63" spans="1:73" x14ac:dyDescent="0.25">
      <c r="A63" s="75"/>
      <c r="B63" s="87">
        <v>53</v>
      </c>
      <c r="C63" s="86" t="str">
        <f>IF(ISBLANK('Liste élèves'!B65),"",('Liste élèves'!B65))</f>
        <v/>
      </c>
      <c r="D63" s="150"/>
      <c r="E63" s="85"/>
      <c r="F63" s="85"/>
      <c r="G63" s="85"/>
      <c r="H63" s="85"/>
      <c r="I63" s="85"/>
      <c r="J63" s="85"/>
      <c r="K63" s="85"/>
      <c r="L63" s="151"/>
      <c r="N63" s="84" t="str">
        <f t="shared" si="1"/>
        <v/>
      </c>
      <c r="O63" s="84" t="str">
        <f t="shared" si="2"/>
        <v/>
      </c>
      <c r="P63" s="84" t="str">
        <f t="shared" si="3"/>
        <v/>
      </c>
      <c r="Q63" s="84" t="str">
        <f t="shared" si="4"/>
        <v/>
      </c>
      <c r="R63" s="84" t="str">
        <f t="shared" si="5"/>
        <v/>
      </c>
      <c r="S63" s="84" t="str">
        <f t="shared" si="6"/>
        <v/>
      </c>
      <c r="T63" s="84" t="str">
        <f t="shared" si="7"/>
        <v/>
      </c>
      <c r="U63" s="84" t="str">
        <f t="shared" si="8"/>
        <v/>
      </c>
      <c r="V63" s="84" t="str">
        <f t="shared" si="9"/>
        <v/>
      </c>
      <c r="W63" s="74" t="b">
        <f>IF(ISBLANK('Liste élèves'!B65),TRUE(),FALSE())</f>
        <v>1</v>
      </c>
      <c r="X63" s="83"/>
      <c r="Y63" s="82" t="str">
        <f t="shared" si="10"/>
        <v/>
      </c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</row>
    <row r="64" spans="1:73" x14ac:dyDescent="0.25">
      <c r="A64" s="75"/>
      <c r="B64" s="87">
        <v>54</v>
      </c>
      <c r="C64" s="86" t="str">
        <f>IF(ISBLANK('Liste élèves'!B66),"",('Liste élèves'!B66))</f>
        <v/>
      </c>
      <c r="D64" s="150"/>
      <c r="E64" s="85"/>
      <c r="F64" s="85"/>
      <c r="G64" s="85"/>
      <c r="H64" s="85"/>
      <c r="I64" s="85"/>
      <c r="J64" s="85"/>
      <c r="K64" s="85"/>
      <c r="L64" s="151"/>
      <c r="N64" s="84" t="str">
        <f t="shared" si="1"/>
        <v/>
      </c>
      <c r="O64" s="84" t="str">
        <f t="shared" si="2"/>
        <v/>
      </c>
      <c r="P64" s="84" t="str">
        <f t="shared" si="3"/>
        <v/>
      </c>
      <c r="Q64" s="84" t="str">
        <f t="shared" si="4"/>
        <v/>
      </c>
      <c r="R64" s="84" t="str">
        <f t="shared" si="5"/>
        <v/>
      </c>
      <c r="S64" s="84" t="str">
        <f t="shared" si="6"/>
        <v/>
      </c>
      <c r="T64" s="84" t="str">
        <f t="shared" si="7"/>
        <v/>
      </c>
      <c r="U64" s="84" t="str">
        <f t="shared" si="8"/>
        <v/>
      </c>
      <c r="V64" s="84" t="str">
        <f t="shared" si="9"/>
        <v/>
      </c>
      <c r="W64" s="74" t="b">
        <f>IF(ISBLANK('Liste élèves'!B66),TRUE(),FALSE())</f>
        <v>1</v>
      </c>
      <c r="X64" s="83"/>
      <c r="Y64" s="82" t="str">
        <f t="shared" si="10"/>
        <v/>
      </c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</row>
    <row r="65" spans="1:73" x14ac:dyDescent="0.25">
      <c r="A65" s="75"/>
      <c r="B65" s="87">
        <v>55</v>
      </c>
      <c r="C65" s="86" t="str">
        <f>IF(ISBLANK('Liste élèves'!B67),"",('Liste élèves'!B67))</f>
        <v/>
      </c>
      <c r="D65" s="150"/>
      <c r="E65" s="85"/>
      <c r="F65" s="85"/>
      <c r="G65" s="85"/>
      <c r="H65" s="85"/>
      <c r="I65" s="85"/>
      <c r="J65" s="85"/>
      <c r="K65" s="85"/>
      <c r="L65" s="151"/>
      <c r="N65" s="84" t="str">
        <f t="shared" si="1"/>
        <v/>
      </c>
      <c r="O65" s="84" t="str">
        <f t="shared" si="2"/>
        <v/>
      </c>
      <c r="P65" s="84" t="str">
        <f t="shared" si="3"/>
        <v/>
      </c>
      <c r="Q65" s="84" t="str">
        <f t="shared" si="4"/>
        <v/>
      </c>
      <c r="R65" s="84" t="str">
        <f t="shared" si="5"/>
        <v/>
      </c>
      <c r="S65" s="84" t="str">
        <f t="shared" si="6"/>
        <v/>
      </c>
      <c r="T65" s="84" t="str">
        <f t="shared" si="7"/>
        <v/>
      </c>
      <c r="U65" s="84" t="str">
        <f t="shared" si="8"/>
        <v/>
      </c>
      <c r="V65" s="84" t="str">
        <f t="shared" si="9"/>
        <v/>
      </c>
      <c r="W65" s="74" t="b">
        <f>IF(ISBLANK('Liste élèves'!B67),TRUE(),FALSE())</f>
        <v>1</v>
      </c>
      <c r="X65" s="83"/>
      <c r="Y65" s="82" t="str">
        <f t="shared" si="10"/>
        <v/>
      </c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</row>
    <row r="66" spans="1:73" x14ac:dyDescent="0.25">
      <c r="A66" s="75"/>
      <c r="B66" s="87">
        <v>56</v>
      </c>
      <c r="C66" s="86" t="str">
        <f>IF(ISBLANK('Liste élèves'!B68),"",('Liste élèves'!B68))</f>
        <v/>
      </c>
      <c r="D66" s="150"/>
      <c r="E66" s="85"/>
      <c r="F66" s="85"/>
      <c r="G66" s="85"/>
      <c r="H66" s="85"/>
      <c r="I66" s="85"/>
      <c r="J66" s="85"/>
      <c r="K66" s="85"/>
      <c r="L66" s="151"/>
      <c r="N66" s="84" t="str">
        <f t="shared" si="1"/>
        <v/>
      </c>
      <c r="O66" s="84" t="str">
        <f t="shared" si="2"/>
        <v/>
      </c>
      <c r="P66" s="84" t="str">
        <f t="shared" si="3"/>
        <v/>
      </c>
      <c r="Q66" s="84" t="str">
        <f t="shared" si="4"/>
        <v/>
      </c>
      <c r="R66" s="84" t="str">
        <f t="shared" si="5"/>
        <v/>
      </c>
      <c r="S66" s="84" t="str">
        <f t="shared" si="6"/>
        <v/>
      </c>
      <c r="T66" s="84" t="str">
        <f t="shared" si="7"/>
        <v/>
      </c>
      <c r="U66" s="84" t="str">
        <f t="shared" si="8"/>
        <v/>
      </c>
      <c r="V66" s="84" t="str">
        <f t="shared" si="9"/>
        <v/>
      </c>
      <c r="W66" s="74" t="b">
        <f>IF(ISBLANK('Liste élèves'!B68),TRUE(),FALSE())</f>
        <v>1</v>
      </c>
      <c r="X66" s="83"/>
      <c r="Y66" s="82" t="str">
        <f t="shared" si="10"/>
        <v/>
      </c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</row>
    <row r="67" spans="1:73" x14ac:dyDescent="0.25">
      <c r="A67" s="75"/>
      <c r="B67" s="87">
        <v>57</v>
      </c>
      <c r="C67" s="86" t="str">
        <f>IF(ISBLANK('Liste élèves'!B69),"",('Liste élèves'!B69))</f>
        <v/>
      </c>
      <c r="D67" s="150"/>
      <c r="E67" s="85"/>
      <c r="F67" s="85"/>
      <c r="G67" s="85"/>
      <c r="H67" s="85"/>
      <c r="I67" s="85"/>
      <c r="J67" s="85"/>
      <c r="K67" s="85"/>
      <c r="L67" s="151"/>
      <c r="N67" s="84" t="str">
        <f t="shared" si="1"/>
        <v/>
      </c>
      <c r="O67" s="84" t="str">
        <f t="shared" si="2"/>
        <v/>
      </c>
      <c r="P67" s="84" t="str">
        <f t="shared" si="3"/>
        <v/>
      </c>
      <c r="Q67" s="84" t="str">
        <f t="shared" si="4"/>
        <v/>
      </c>
      <c r="R67" s="84" t="str">
        <f t="shared" si="5"/>
        <v/>
      </c>
      <c r="S67" s="84" t="str">
        <f t="shared" si="6"/>
        <v/>
      </c>
      <c r="T67" s="84" t="str">
        <f t="shared" si="7"/>
        <v/>
      </c>
      <c r="U67" s="84" t="str">
        <f t="shared" si="8"/>
        <v/>
      </c>
      <c r="V67" s="84" t="str">
        <f t="shared" si="9"/>
        <v/>
      </c>
      <c r="W67" s="74" t="b">
        <f>IF(ISBLANK('Liste élèves'!B69),TRUE(),FALSE())</f>
        <v>1</v>
      </c>
      <c r="X67" s="83"/>
      <c r="Y67" s="82" t="str">
        <f t="shared" si="10"/>
        <v/>
      </c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</row>
    <row r="68" spans="1:73" x14ac:dyDescent="0.25">
      <c r="A68" s="75"/>
      <c r="B68" s="87">
        <v>58</v>
      </c>
      <c r="C68" s="86" t="str">
        <f>IF(ISBLANK('Liste élèves'!B70),"",('Liste élèves'!B70))</f>
        <v/>
      </c>
      <c r="D68" s="150"/>
      <c r="E68" s="85"/>
      <c r="F68" s="85"/>
      <c r="G68" s="85"/>
      <c r="H68" s="85"/>
      <c r="I68" s="85"/>
      <c r="J68" s="85"/>
      <c r="K68" s="85"/>
      <c r="L68" s="151"/>
      <c r="N68" s="84" t="str">
        <f t="shared" si="1"/>
        <v/>
      </c>
      <c r="O68" s="84" t="str">
        <f t="shared" si="2"/>
        <v/>
      </c>
      <c r="P68" s="84" t="str">
        <f t="shared" si="3"/>
        <v/>
      </c>
      <c r="Q68" s="84" t="str">
        <f t="shared" si="4"/>
        <v/>
      </c>
      <c r="R68" s="84" t="str">
        <f t="shared" si="5"/>
        <v/>
      </c>
      <c r="S68" s="84" t="str">
        <f t="shared" si="6"/>
        <v/>
      </c>
      <c r="T68" s="84" t="str">
        <f t="shared" si="7"/>
        <v/>
      </c>
      <c r="U68" s="84" t="str">
        <f t="shared" si="8"/>
        <v/>
      </c>
      <c r="V68" s="84" t="str">
        <f t="shared" si="9"/>
        <v/>
      </c>
      <c r="W68" s="74" t="b">
        <f>IF(ISBLANK('Liste élèves'!B70),TRUE(),FALSE())</f>
        <v>1</v>
      </c>
      <c r="X68" s="83"/>
      <c r="Y68" s="82" t="str">
        <f t="shared" si="10"/>
        <v/>
      </c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</row>
    <row r="69" spans="1:73" x14ac:dyDescent="0.25">
      <c r="A69" s="75"/>
      <c r="B69" s="87">
        <v>59</v>
      </c>
      <c r="C69" s="86" t="str">
        <f>IF(ISBLANK('Liste élèves'!B71),"",('Liste élèves'!B71))</f>
        <v/>
      </c>
      <c r="D69" s="150"/>
      <c r="E69" s="85"/>
      <c r="F69" s="85"/>
      <c r="G69" s="85"/>
      <c r="H69" s="85"/>
      <c r="I69" s="85"/>
      <c r="J69" s="85"/>
      <c r="K69" s="85"/>
      <c r="L69" s="151"/>
      <c r="N69" s="84" t="str">
        <f t="shared" si="1"/>
        <v/>
      </c>
      <c r="O69" s="84" t="str">
        <f t="shared" si="2"/>
        <v/>
      </c>
      <c r="P69" s="84" t="str">
        <f t="shared" si="3"/>
        <v/>
      </c>
      <c r="Q69" s="84" t="str">
        <f t="shared" si="4"/>
        <v/>
      </c>
      <c r="R69" s="84" t="str">
        <f t="shared" si="5"/>
        <v/>
      </c>
      <c r="S69" s="84" t="str">
        <f t="shared" si="6"/>
        <v/>
      </c>
      <c r="T69" s="84" t="str">
        <f t="shared" si="7"/>
        <v/>
      </c>
      <c r="U69" s="84" t="str">
        <f t="shared" si="8"/>
        <v/>
      </c>
      <c r="V69" s="84" t="str">
        <f t="shared" si="9"/>
        <v/>
      </c>
      <c r="W69" s="74" t="b">
        <f>IF(ISBLANK('Liste élèves'!B71),TRUE(),FALSE())</f>
        <v>1</v>
      </c>
      <c r="X69" s="83"/>
      <c r="Y69" s="82" t="str">
        <f t="shared" si="10"/>
        <v/>
      </c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</row>
    <row r="70" spans="1:73" x14ac:dyDescent="0.25">
      <c r="A70" s="75"/>
      <c r="B70" s="87">
        <v>60</v>
      </c>
      <c r="C70" s="86" t="str">
        <f>IF(ISBLANK('Liste élèves'!B72),"",('Liste élèves'!B72))</f>
        <v/>
      </c>
      <c r="D70" s="150"/>
      <c r="E70" s="85"/>
      <c r="F70" s="85"/>
      <c r="G70" s="85"/>
      <c r="H70" s="85"/>
      <c r="I70" s="85"/>
      <c r="J70" s="85"/>
      <c r="K70" s="85"/>
      <c r="L70" s="151"/>
      <c r="N70" s="84" t="str">
        <f t="shared" si="1"/>
        <v/>
      </c>
      <c r="O70" s="84" t="str">
        <f t="shared" si="2"/>
        <v/>
      </c>
      <c r="P70" s="84" t="str">
        <f t="shared" si="3"/>
        <v/>
      </c>
      <c r="Q70" s="84" t="str">
        <f t="shared" si="4"/>
        <v/>
      </c>
      <c r="R70" s="84" t="str">
        <f t="shared" si="5"/>
        <v/>
      </c>
      <c r="S70" s="84" t="str">
        <f t="shared" si="6"/>
        <v/>
      </c>
      <c r="T70" s="84" t="str">
        <f t="shared" si="7"/>
        <v/>
      </c>
      <c r="U70" s="84" t="str">
        <f t="shared" si="8"/>
        <v/>
      </c>
      <c r="V70" s="84" t="str">
        <f t="shared" si="9"/>
        <v/>
      </c>
      <c r="W70" s="74" t="b">
        <f>IF(ISBLANK('Liste élèves'!B72),TRUE(),FALSE())</f>
        <v>1</v>
      </c>
      <c r="X70" s="83"/>
      <c r="Y70" s="82" t="str">
        <f t="shared" si="10"/>
        <v/>
      </c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</row>
    <row r="71" spans="1:73" x14ac:dyDescent="0.25">
      <c r="A71" s="75"/>
      <c r="B71" s="87">
        <v>61</v>
      </c>
      <c r="C71" s="86" t="str">
        <f>IF(ISBLANK('Liste élèves'!B73),"",('Liste élèves'!B73))</f>
        <v/>
      </c>
      <c r="D71" s="150"/>
      <c r="E71" s="85"/>
      <c r="F71" s="85"/>
      <c r="G71" s="85"/>
      <c r="H71" s="85"/>
      <c r="I71" s="85"/>
      <c r="J71" s="85"/>
      <c r="K71" s="85"/>
      <c r="L71" s="151"/>
      <c r="N71" s="84" t="str">
        <f t="shared" si="1"/>
        <v/>
      </c>
      <c r="O71" s="84" t="str">
        <f t="shared" si="2"/>
        <v/>
      </c>
      <c r="P71" s="84" t="str">
        <f t="shared" si="3"/>
        <v/>
      </c>
      <c r="Q71" s="84" t="str">
        <f t="shared" si="4"/>
        <v/>
      </c>
      <c r="R71" s="84" t="str">
        <f t="shared" si="5"/>
        <v/>
      </c>
      <c r="S71" s="84" t="str">
        <f t="shared" si="6"/>
        <v/>
      </c>
      <c r="T71" s="84" t="str">
        <f t="shared" si="7"/>
        <v/>
      </c>
      <c r="U71" s="84" t="str">
        <f t="shared" si="8"/>
        <v/>
      </c>
      <c r="V71" s="84" t="str">
        <f t="shared" si="9"/>
        <v/>
      </c>
      <c r="W71" s="74" t="b">
        <f>IF(ISBLANK('Liste élèves'!B73),TRUE(),FALSE())</f>
        <v>1</v>
      </c>
      <c r="X71" s="83"/>
      <c r="Y71" s="82" t="str">
        <f t="shared" si="10"/>
        <v/>
      </c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</row>
    <row r="72" spans="1:73" x14ac:dyDescent="0.25">
      <c r="A72" s="75"/>
      <c r="B72" s="87">
        <v>62</v>
      </c>
      <c r="C72" s="86" t="str">
        <f>IF(ISBLANK('Liste élèves'!B74),"",('Liste élèves'!B74))</f>
        <v/>
      </c>
      <c r="D72" s="150"/>
      <c r="E72" s="85"/>
      <c r="F72" s="85"/>
      <c r="G72" s="85"/>
      <c r="H72" s="85"/>
      <c r="I72" s="85"/>
      <c r="J72" s="85"/>
      <c r="K72" s="85"/>
      <c r="L72" s="151"/>
      <c r="N72" s="84" t="str">
        <f t="shared" si="1"/>
        <v/>
      </c>
      <c r="O72" s="84" t="str">
        <f t="shared" si="2"/>
        <v/>
      </c>
      <c r="P72" s="84" t="str">
        <f t="shared" si="3"/>
        <v/>
      </c>
      <c r="Q72" s="84" t="str">
        <f t="shared" si="4"/>
        <v/>
      </c>
      <c r="R72" s="84" t="str">
        <f t="shared" si="5"/>
        <v/>
      </c>
      <c r="S72" s="84" t="str">
        <f t="shared" si="6"/>
        <v/>
      </c>
      <c r="T72" s="84" t="str">
        <f t="shared" si="7"/>
        <v/>
      </c>
      <c r="U72" s="84" t="str">
        <f t="shared" si="8"/>
        <v/>
      </c>
      <c r="V72" s="84" t="str">
        <f t="shared" si="9"/>
        <v/>
      </c>
      <c r="W72" s="74" t="b">
        <f>IF(ISBLANK('Liste élèves'!B74),TRUE(),FALSE())</f>
        <v>1</v>
      </c>
      <c r="X72" s="83"/>
      <c r="Y72" s="82" t="str">
        <f t="shared" si="10"/>
        <v/>
      </c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</row>
    <row r="73" spans="1:73" x14ac:dyDescent="0.25">
      <c r="A73" s="75"/>
      <c r="B73" s="87">
        <v>63</v>
      </c>
      <c r="C73" s="86" t="str">
        <f>IF(ISBLANK('Liste élèves'!B75),"",('Liste élèves'!B75))</f>
        <v/>
      </c>
      <c r="D73" s="150"/>
      <c r="E73" s="85"/>
      <c r="F73" s="85"/>
      <c r="G73" s="85"/>
      <c r="H73" s="85"/>
      <c r="I73" s="85"/>
      <c r="J73" s="85"/>
      <c r="K73" s="85"/>
      <c r="L73" s="151"/>
      <c r="N73" s="84" t="str">
        <f t="shared" si="1"/>
        <v/>
      </c>
      <c r="O73" s="84" t="str">
        <f t="shared" si="2"/>
        <v/>
      </c>
      <c r="P73" s="84" t="str">
        <f t="shared" si="3"/>
        <v/>
      </c>
      <c r="Q73" s="84" t="str">
        <f t="shared" si="4"/>
        <v/>
      </c>
      <c r="R73" s="84" t="str">
        <f t="shared" si="5"/>
        <v/>
      </c>
      <c r="S73" s="84" t="str">
        <f t="shared" si="6"/>
        <v/>
      </c>
      <c r="T73" s="84" t="str">
        <f t="shared" si="7"/>
        <v/>
      </c>
      <c r="U73" s="84" t="str">
        <f t="shared" si="8"/>
        <v/>
      </c>
      <c r="V73" s="84" t="str">
        <f t="shared" si="9"/>
        <v/>
      </c>
      <c r="W73" s="74" t="b">
        <f>IF(ISBLANK('Liste élèves'!B75),TRUE(),FALSE())</f>
        <v>1</v>
      </c>
      <c r="X73" s="83"/>
      <c r="Y73" s="82" t="str">
        <f t="shared" si="10"/>
        <v/>
      </c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</row>
    <row r="74" spans="1:73" x14ac:dyDescent="0.25">
      <c r="A74" s="75"/>
      <c r="B74" s="87">
        <v>64</v>
      </c>
      <c r="C74" s="86" t="str">
        <f>IF(ISBLANK('Liste élèves'!B76),"",('Liste élèves'!B76))</f>
        <v/>
      </c>
      <c r="D74" s="150"/>
      <c r="E74" s="85"/>
      <c r="F74" s="85"/>
      <c r="G74" s="85"/>
      <c r="H74" s="85"/>
      <c r="I74" s="85"/>
      <c r="J74" s="85"/>
      <c r="K74" s="85"/>
      <c r="L74" s="151"/>
      <c r="N74" s="84" t="str">
        <f t="shared" si="1"/>
        <v/>
      </c>
      <c r="O74" s="84" t="str">
        <f t="shared" si="2"/>
        <v/>
      </c>
      <c r="P74" s="84" t="str">
        <f t="shared" si="3"/>
        <v/>
      </c>
      <c r="Q74" s="84" t="str">
        <f t="shared" si="4"/>
        <v/>
      </c>
      <c r="R74" s="84" t="str">
        <f t="shared" si="5"/>
        <v/>
      </c>
      <c r="S74" s="84" t="str">
        <f t="shared" si="6"/>
        <v/>
      </c>
      <c r="T74" s="84" t="str">
        <f t="shared" si="7"/>
        <v/>
      </c>
      <c r="U74" s="84" t="str">
        <f t="shared" si="8"/>
        <v/>
      </c>
      <c r="V74" s="84" t="str">
        <f t="shared" si="9"/>
        <v/>
      </c>
      <c r="W74" s="74" t="b">
        <f>IF(ISBLANK('Liste élèves'!B76),TRUE(),FALSE())</f>
        <v>1</v>
      </c>
      <c r="X74" s="83"/>
      <c r="Y74" s="82" t="str">
        <f t="shared" si="10"/>
        <v/>
      </c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</row>
    <row r="75" spans="1:73" x14ac:dyDescent="0.25">
      <c r="A75" s="75"/>
      <c r="B75" s="87">
        <v>65</v>
      </c>
      <c r="C75" s="86" t="str">
        <f>IF(ISBLANK('Liste élèves'!B77),"",('Liste élèves'!B77))</f>
        <v/>
      </c>
      <c r="D75" s="150"/>
      <c r="E75" s="85"/>
      <c r="F75" s="85"/>
      <c r="G75" s="85"/>
      <c r="H75" s="85"/>
      <c r="I75" s="85"/>
      <c r="J75" s="85"/>
      <c r="K75" s="85"/>
      <c r="L75" s="151"/>
      <c r="N75" s="84" t="str">
        <f t="shared" si="1"/>
        <v/>
      </c>
      <c r="O75" s="84" t="str">
        <f t="shared" si="2"/>
        <v/>
      </c>
      <c r="P75" s="84" t="str">
        <f t="shared" si="3"/>
        <v/>
      </c>
      <c r="Q75" s="84" t="str">
        <f t="shared" si="4"/>
        <v/>
      </c>
      <c r="R75" s="84" t="str">
        <f t="shared" si="5"/>
        <v/>
      </c>
      <c r="S75" s="84" t="str">
        <f t="shared" si="6"/>
        <v/>
      </c>
      <c r="T75" s="84" t="str">
        <f t="shared" si="7"/>
        <v/>
      </c>
      <c r="U75" s="84" t="str">
        <f t="shared" si="8"/>
        <v/>
      </c>
      <c r="V75" s="84" t="str">
        <f t="shared" si="9"/>
        <v/>
      </c>
      <c r="W75" s="74" t="b">
        <f>IF(ISBLANK('Liste élèves'!B77),TRUE(),FALSE())</f>
        <v>1</v>
      </c>
      <c r="X75" s="83"/>
      <c r="Y75" s="82" t="str">
        <f t="shared" si="10"/>
        <v/>
      </c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</row>
    <row r="76" spans="1:73" x14ac:dyDescent="0.25">
      <c r="A76" s="75"/>
      <c r="B76" s="87">
        <v>66</v>
      </c>
      <c r="C76" s="86" t="str">
        <f>IF(ISBLANK('Liste élèves'!B78),"",('Liste élèves'!B78))</f>
        <v/>
      </c>
      <c r="D76" s="150"/>
      <c r="E76" s="85"/>
      <c r="F76" s="85"/>
      <c r="G76" s="85"/>
      <c r="H76" s="85"/>
      <c r="I76" s="85"/>
      <c r="J76" s="85"/>
      <c r="K76" s="85"/>
      <c r="L76" s="151"/>
      <c r="N76" s="84" t="str">
        <f t="shared" ref="N76:N111" si="11">IF(ISBLANK(D76),"",IF(D76=9,0,IF(D76=4,7.5,IF(D76=1,10,D76))))</f>
        <v/>
      </c>
      <c r="O76" s="84" t="str">
        <f t="shared" ref="O76:O111" si="12">IF(ISBLANK(E76),"",IF(E76=9,0,IF(E76=4,7.5,IF(E76=1,10,E76))))</f>
        <v/>
      </c>
      <c r="P76" s="84" t="str">
        <f t="shared" ref="P76:P111" si="13">IF(ISBLANK(F76),"",IF(F76=9,0,IF(F76=4,7.5,IF(F76=1,10,F76))))</f>
        <v/>
      </c>
      <c r="Q76" s="84" t="str">
        <f t="shared" ref="Q76:Q111" si="14">IF(ISBLANK(G76),"",IF(G76=9,0,IF(G76=4,7.5,IF(G76=1,10,G76))))</f>
        <v/>
      </c>
      <c r="R76" s="84" t="str">
        <f t="shared" ref="R76:R111" si="15">IF(ISBLANK(H76),"",IF(H76=9,0,IF(H76=4,7.5,IF(H76=1,10,H76))))</f>
        <v/>
      </c>
      <c r="S76" s="84" t="str">
        <f t="shared" ref="S76:S111" si="16">IF(ISBLANK(I76),"",IF(I76=9,0,IF(I76=4,7.5,IF(I76=1,10,I76))))</f>
        <v/>
      </c>
      <c r="T76" s="84" t="str">
        <f t="shared" ref="T76:T111" si="17">IF(ISBLANK(J76),"",IF(J76=9,0,IF(J76=4,7.5,IF(J76=1,10,J76))))</f>
        <v/>
      </c>
      <c r="U76" s="84" t="str">
        <f t="shared" ref="U76:U111" si="18">IF(ISBLANK(K76),"",IF(K76=9,0,IF(K76=4,7.5,IF(K76=1,10,K76))))</f>
        <v/>
      </c>
      <c r="V76" s="84" t="str">
        <f t="shared" ref="V76:V111" si="19">IF(ISBLANK(L76),"",IF(L76=9,0,IF(L76=4,7.5,IF(L76=1,10,L76))))</f>
        <v/>
      </c>
      <c r="W76" s="74" t="b">
        <f>IF(ISBLANK('Liste élèves'!B78),TRUE(),FALSE())</f>
        <v>1</v>
      </c>
      <c r="X76" s="83"/>
      <c r="Y76" s="82" t="str">
        <f t="shared" ref="Y76:Y111" si="20">IF($W76,"",(COUNTIF(D76:L76,4)/9))</f>
        <v/>
      </c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</row>
    <row r="77" spans="1:73" x14ac:dyDescent="0.25">
      <c r="A77" s="75"/>
      <c r="B77" s="87">
        <v>67</v>
      </c>
      <c r="C77" s="86" t="str">
        <f>IF(ISBLANK('Liste élèves'!B79),"",('Liste élèves'!B79))</f>
        <v/>
      </c>
      <c r="D77" s="150"/>
      <c r="E77" s="85"/>
      <c r="F77" s="85"/>
      <c r="G77" s="85"/>
      <c r="H77" s="85"/>
      <c r="I77" s="85"/>
      <c r="J77" s="85"/>
      <c r="K77" s="85"/>
      <c r="L77" s="151"/>
      <c r="N77" s="84" t="str">
        <f t="shared" si="11"/>
        <v/>
      </c>
      <c r="O77" s="84" t="str">
        <f t="shared" si="12"/>
        <v/>
      </c>
      <c r="P77" s="84" t="str">
        <f t="shared" si="13"/>
        <v/>
      </c>
      <c r="Q77" s="84" t="str">
        <f t="shared" si="14"/>
        <v/>
      </c>
      <c r="R77" s="84" t="str">
        <f t="shared" si="15"/>
        <v/>
      </c>
      <c r="S77" s="84" t="str">
        <f t="shared" si="16"/>
        <v/>
      </c>
      <c r="T77" s="84" t="str">
        <f t="shared" si="17"/>
        <v/>
      </c>
      <c r="U77" s="84" t="str">
        <f t="shared" si="18"/>
        <v/>
      </c>
      <c r="V77" s="84" t="str">
        <f t="shared" si="19"/>
        <v/>
      </c>
      <c r="W77" s="74" t="b">
        <f>IF(ISBLANK('Liste élèves'!B79),TRUE(),FALSE())</f>
        <v>1</v>
      </c>
      <c r="X77" s="83"/>
      <c r="Y77" s="82" t="str">
        <f t="shared" si="20"/>
        <v/>
      </c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</row>
    <row r="78" spans="1:73" x14ac:dyDescent="0.25">
      <c r="A78" s="75"/>
      <c r="B78" s="87">
        <v>68</v>
      </c>
      <c r="C78" s="86" t="str">
        <f>IF(ISBLANK('Liste élèves'!B80),"",('Liste élèves'!B80))</f>
        <v/>
      </c>
      <c r="D78" s="150"/>
      <c r="E78" s="85"/>
      <c r="F78" s="85"/>
      <c r="G78" s="85"/>
      <c r="H78" s="85"/>
      <c r="I78" s="85"/>
      <c r="J78" s="85"/>
      <c r="K78" s="85"/>
      <c r="L78" s="151"/>
      <c r="N78" s="84" t="str">
        <f t="shared" si="11"/>
        <v/>
      </c>
      <c r="O78" s="84" t="str">
        <f t="shared" si="12"/>
        <v/>
      </c>
      <c r="P78" s="84" t="str">
        <f t="shared" si="13"/>
        <v/>
      </c>
      <c r="Q78" s="84" t="str">
        <f t="shared" si="14"/>
        <v/>
      </c>
      <c r="R78" s="84" t="str">
        <f t="shared" si="15"/>
        <v/>
      </c>
      <c r="S78" s="84" t="str">
        <f t="shared" si="16"/>
        <v/>
      </c>
      <c r="T78" s="84" t="str">
        <f t="shared" si="17"/>
        <v/>
      </c>
      <c r="U78" s="84" t="str">
        <f t="shared" si="18"/>
        <v/>
      </c>
      <c r="V78" s="84" t="str">
        <f t="shared" si="19"/>
        <v/>
      </c>
      <c r="W78" s="74" t="b">
        <f>IF(ISBLANK('Liste élèves'!B80),TRUE(),FALSE())</f>
        <v>1</v>
      </c>
      <c r="X78" s="83"/>
      <c r="Y78" s="82" t="str">
        <f t="shared" si="20"/>
        <v/>
      </c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</row>
    <row r="79" spans="1:73" x14ac:dyDescent="0.25">
      <c r="A79" s="75"/>
      <c r="B79" s="87">
        <v>69</v>
      </c>
      <c r="C79" s="86" t="str">
        <f>IF(ISBLANK('Liste élèves'!B81),"",('Liste élèves'!B81))</f>
        <v/>
      </c>
      <c r="D79" s="150"/>
      <c r="E79" s="85"/>
      <c r="F79" s="85"/>
      <c r="G79" s="85"/>
      <c r="H79" s="85"/>
      <c r="I79" s="85"/>
      <c r="J79" s="85"/>
      <c r="K79" s="85"/>
      <c r="L79" s="151"/>
      <c r="N79" s="84" t="str">
        <f t="shared" si="11"/>
        <v/>
      </c>
      <c r="O79" s="84" t="str">
        <f t="shared" si="12"/>
        <v/>
      </c>
      <c r="P79" s="84" t="str">
        <f t="shared" si="13"/>
        <v/>
      </c>
      <c r="Q79" s="84" t="str">
        <f t="shared" si="14"/>
        <v/>
      </c>
      <c r="R79" s="84" t="str">
        <f t="shared" si="15"/>
        <v/>
      </c>
      <c r="S79" s="84" t="str">
        <f t="shared" si="16"/>
        <v/>
      </c>
      <c r="T79" s="84" t="str">
        <f t="shared" si="17"/>
        <v/>
      </c>
      <c r="U79" s="84" t="str">
        <f t="shared" si="18"/>
        <v/>
      </c>
      <c r="V79" s="84" t="str">
        <f t="shared" si="19"/>
        <v/>
      </c>
      <c r="W79" s="74" t="b">
        <f>IF(ISBLANK('Liste élèves'!B81),TRUE(),FALSE())</f>
        <v>1</v>
      </c>
      <c r="X79" s="83"/>
      <c r="Y79" s="82" t="str">
        <f t="shared" si="20"/>
        <v/>
      </c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</row>
    <row r="80" spans="1:73" x14ac:dyDescent="0.25">
      <c r="A80" s="75"/>
      <c r="B80" s="87">
        <v>70</v>
      </c>
      <c r="C80" s="86" t="str">
        <f>IF(ISBLANK('Liste élèves'!B82),"",('Liste élèves'!B82))</f>
        <v/>
      </c>
      <c r="D80" s="150"/>
      <c r="E80" s="85"/>
      <c r="F80" s="85"/>
      <c r="G80" s="85"/>
      <c r="H80" s="85"/>
      <c r="I80" s="85"/>
      <c r="J80" s="85"/>
      <c r="K80" s="85"/>
      <c r="L80" s="151"/>
      <c r="N80" s="84" t="str">
        <f t="shared" si="11"/>
        <v/>
      </c>
      <c r="O80" s="84" t="str">
        <f t="shared" si="12"/>
        <v/>
      </c>
      <c r="P80" s="84" t="str">
        <f t="shared" si="13"/>
        <v/>
      </c>
      <c r="Q80" s="84" t="str">
        <f t="shared" si="14"/>
        <v/>
      </c>
      <c r="R80" s="84" t="str">
        <f t="shared" si="15"/>
        <v/>
      </c>
      <c r="S80" s="84" t="str">
        <f t="shared" si="16"/>
        <v/>
      </c>
      <c r="T80" s="84" t="str">
        <f t="shared" si="17"/>
        <v/>
      </c>
      <c r="U80" s="84" t="str">
        <f t="shared" si="18"/>
        <v/>
      </c>
      <c r="V80" s="84" t="str">
        <f t="shared" si="19"/>
        <v/>
      </c>
      <c r="W80" s="74" t="b">
        <f>IF(ISBLANK('Liste élèves'!B82),TRUE(),FALSE())</f>
        <v>1</v>
      </c>
      <c r="X80" s="83"/>
      <c r="Y80" s="82" t="str">
        <f t="shared" si="20"/>
        <v/>
      </c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</row>
    <row r="81" spans="1:73" x14ac:dyDescent="0.25">
      <c r="A81" s="75"/>
      <c r="B81" s="87">
        <v>71</v>
      </c>
      <c r="C81" s="86" t="str">
        <f>IF(ISBLANK('Liste élèves'!B83),"",('Liste élèves'!B83))</f>
        <v/>
      </c>
      <c r="D81" s="150"/>
      <c r="E81" s="85"/>
      <c r="F81" s="85"/>
      <c r="G81" s="85"/>
      <c r="H81" s="85"/>
      <c r="I81" s="85"/>
      <c r="J81" s="85"/>
      <c r="K81" s="85"/>
      <c r="L81" s="151"/>
      <c r="N81" s="84" t="str">
        <f t="shared" si="11"/>
        <v/>
      </c>
      <c r="O81" s="84" t="str">
        <f t="shared" si="12"/>
        <v/>
      </c>
      <c r="P81" s="84" t="str">
        <f t="shared" si="13"/>
        <v/>
      </c>
      <c r="Q81" s="84" t="str">
        <f t="shared" si="14"/>
        <v/>
      </c>
      <c r="R81" s="84" t="str">
        <f t="shared" si="15"/>
        <v/>
      </c>
      <c r="S81" s="84" t="str">
        <f t="shared" si="16"/>
        <v/>
      </c>
      <c r="T81" s="84" t="str">
        <f t="shared" si="17"/>
        <v/>
      </c>
      <c r="U81" s="84" t="str">
        <f t="shared" si="18"/>
        <v/>
      </c>
      <c r="V81" s="84" t="str">
        <f t="shared" si="19"/>
        <v/>
      </c>
      <c r="W81" s="74" t="b">
        <f>IF(ISBLANK('Liste élèves'!B83),TRUE(),FALSE())</f>
        <v>1</v>
      </c>
      <c r="X81" s="83"/>
      <c r="Y81" s="82" t="str">
        <f t="shared" si="20"/>
        <v/>
      </c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</row>
    <row r="82" spans="1:73" x14ac:dyDescent="0.25">
      <c r="A82" s="75"/>
      <c r="B82" s="87">
        <v>72</v>
      </c>
      <c r="C82" s="86" t="str">
        <f>IF(ISBLANK('Liste élèves'!B84),"",('Liste élèves'!B84))</f>
        <v/>
      </c>
      <c r="D82" s="150"/>
      <c r="E82" s="85"/>
      <c r="F82" s="85"/>
      <c r="G82" s="85"/>
      <c r="H82" s="85"/>
      <c r="I82" s="85"/>
      <c r="J82" s="85"/>
      <c r="K82" s="85"/>
      <c r="L82" s="151"/>
      <c r="N82" s="84" t="str">
        <f t="shared" si="11"/>
        <v/>
      </c>
      <c r="O82" s="84" t="str">
        <f t="shared" si="12"/>
        <v/>
      </c>
      <c r="P82" s="84" t="str">
        <f t="shared" si="13"/>
        <v/>
      </c>
      <c r="Q82" s="84" t="str">
        <f t="shared" si="14"/>
        <v/>
      </c>
      <c r="R82" s="84" t="str">
        <f t="shared" si="15"/>
        <v/>
      </c>
      <c r="S82" s="84" t="str">
        <f t="shared" si="16"/>
        <v/>
      </c>
      <c r="T82" s="84" t="str">
        <f t="shared" si="17"/>
        <v/>
      </c>
      <c r="U82" s="84" t="str">
        <f t="shared" si="18"/>
        <v/>
      </c>
      <c r="V82" s="84" t="str">
        <f t="shared" si="19"/>
        <v/>
      </c>
      <c r="W82" s="74" t="b">
        <f>IF(ISBLANK('Liste élèves'!B84),TRUE(),FALSE())</f>
        <v>1</v>
      </c>
      <c r="X82" s="83"/>
      <c r="Y82" s="82" t="str">
        <f t="shared" si="20"/>
        <v/>
      </c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</row>
    <row r="83" spans="1:73" x14ac:dyDescent="0.25">
      <c r="A83" s="75"/>
      <c r="B83" s="87">
        <v>73</v>
      </c>
      <c r="C83" s="86" t="str">
        <f>IF(ISBLANK('Liste élèves'!B85),"",('Liste élèves'!B85))</f>
        <v/>
      </c>
      <c r="D83" s="150"/>
      <c r="E83" s="85"/>
      <c r="F83" s="85"/>
      <c r="G83" s="85"/>
      <c r="H83" s="85"/>
      <c r="I83" s="85"/>
      <c r="J83" s="85"/>
      <c r="K83" s="85"/>
      <c r="L83" s="151"/>
      <c r="N83" s="84" t="str">
        <f t="shared" si="11"/>
        <v/>
      </c>
      <c r="O83" s="84" t="str">
        <f t="shared" si="12"/>
        <v/>
      </c>
      <c r="P83" s="84" t="str">
        <f t="shared" si="13"/>
        <v/>
      </c>
      <c r="Q83" s="84" t="str">
        <f t="shared" si="14"/>
        <v/>
      </c>
      <c r="R83" s="84" t="str">
        <f t="shared" si="15"/>
        <v/>
      </c>
      <c r="S83" s="84" t="str">
        <f t="shared" si="16"/>
        <v/>
      </c>
      <c r="T83" s="84" t="str">
        <f t="shared" si="17"/>
        <v/>
      </c>
      <c r="U83" s="84" t="str">
        <f t="shared" si="18"/>
        <v/>
      </c>
      <c r="V83" s="84" t="str">
        <f t="shared" si="19"/>
        <v/>
      </c>
      <c r="W83" s="74" t="b">
        <f>IF(ISBLANK('Liste élèves'!B85),TRUE(),FALSE())</f>
        <v>1</v>
      </c>
      <c r="X83" s="83"/>
      <c r="Y83" s="82" t="str">
        <f t="shared" si="20"/>
        <v/>
      </c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</row>
    <row r="84" spans="1:73" x14ac:dyDescent="0.25">
      <c r="A84" s="75"/>
      <c r="B84" s="87">
        <v>74</v>
      </c>
      <c r="C84" s="86" t="str">
        <f>IF(ISBLANK('Liste élèves'!B86),"",('Liste élèves'!B86))</f>
        <v/>
      </c>
      <c r="D84" s="150"/>
      <c r="E84" s="85"/>
      <c r="F84" s="85"/>
      <c r="G84" s="85"/>
      <c r="H84" s="85"/>
      <c r="I84" s="85"/>
      <c r="J84" s="85"/>
      <c r="K84" s="85"/>
      <c r="L84" s="151"/>
      <c r="N84" s="84" t="str">
        <f t="shared" si="11"/>
        <v/>
      </c>
      <c r="O84" s="84" t="str">
        <f t="shared" si="12"/>
        <v/>
      </c>
      <c r="P84" s="84" t="str">
        <f t="shared" si="13"/>
        <v/>
      </c>
      <c r="Q84" s="84" t="str">
        <f t="shared" si="14"/>
        <v/>
      </c>
      <c r="R84" s="84" t="str">
        <f t="shared" si="15"/>
        <v/>
      </c>
      <c r="S84" s="84" t="str">
        <f t="shared" si="16"/>
        <v/>
      </c>
      <c r="T84" s="84" t="str">
        <f t="shared" si="17"/>
        <v/>
      </c>
      <c r="U84" s="84" t="str">
        <f t="shared" si="18"/>
        <v/>
      </c>
      <c r="V84" s="84" t="str">
        <f t="shared" si="19"/>
        <v/>
      </c>
      <c r="W84" s="74" t="b">
        <f>IF(ISBLANK('Liste élèves'!B86),TRUE(),FALSE())</f>
        <v>1</v>
      </c>
      <c r="X84" s="83"/>
      <c r="Y84" s="82" t="str">
        <f t="shared" si="20"/>
        <v/>
      </c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</row>
    <row r="85" spans="1:73" x14ac:dyDescent="0.25">
      <c r="A85" s="75"/>
      <c r="B85" s="87">
        <v>75</v>
      </c>
      <c r="C85" s="86" t="str">
        <f>IF(ISBLANK('Liste élèves'!B87),"",('Liste élèves'!B87))</f>
        <v/>
      </c>
      <c r="D85" s="150"/>
      <c r="E85" s="85"/>
      <c r="F85" s="85"/>
      <c r="G85" s="85"/>
      <c r="H85" s="85"/>
      <c r="I85" s="85"/>
      <c r="J85" s="85"/>
      <c r="K85" s="85"/>
      <c r="L85" s="151"/>
      <c r="N85" s="84" t="str">
        <f t="shared" si="11"/>
        <v/>
      </c>
      <c r="O85" s="84" t="str">
        <f t="shared" si="12"/>
        <v/>
      </c>
      <c r="P85" s="84" t="str">
        <f t="shared" si="13"/>
        <v/>
      </c>
      <c r="Q85" s="84" t="str">
        <f t="shared" si="14"/>
        <v/>
      </c>
      <c r="R85" s="84" t="str">
        <f t="shared" si="15"/>
        <v/>
      </c>
      <c r="S85" s="84" t="str">
        <f t="shared" si="16"/>
        <v/>
      </c>
      <c r="T85" s="84" t="str">
        <f t="shared" si="17"/>
        <v/>
      </c>
      <c r="U85" s="84" t="str">
        <f t="shared" si="18"/>
        <v/>
      </c>
      <c r="V85" s="84" t="str">
        <f t="shared" si="19"/>
        <v/>
      </c>
      <c r="W85" s="74" t="b">
        <f>IF(ISBLANK('Liste élèves'!B87),TRUE(),FALSE())</f>
        <v>1</v>
      </c>
      <c r="X85" s="83"/>
      <c r="Y85" s="82" t="str">
        <f t="shared" si="20"/>
        <v/>
      </c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</row>
    <row r="86" spans="1:73" x14ac:dyDescent="0.25">
      <c r="A86" s="75"/>
      <c r="B86" s="87">
        <v>76</v>
      </c>
      <c r="C86" s="86" t="str">
        <f>IF(ISBLANK('Liste élèves'!B88),"",('Liste élèves'!B88))</f>
        <v/>
      </c>
      <c r="D86" s="150"/>
      <c r="E86" s="85"/>
      <c r="F86" s="85"/>
      <c r="G86" s="85"/>
      <c r="H86" s="85"/>
      <c r="I86" s="85"/>
      <c r="J86" s="85"/>
      <c r="K86" s="85"/>
      <c r="L86" s="151"/>
      <c r="N86" s="84" t="str">
        <f t="shared" si="11"/>
        <v/>
      </c>
      <c r="O86" s="84" t="str">
        <f t="shared" si="12"/>
        <v/>
      </c>
      <c r="P86" s="84" t="str">
        <f t="shared" si="13"/>
        <v/>
      </c>
      <c r="Q86" s="84" t="str">
        <f t="shared" si="14"/>
        <v/>
      </c>
      <c r="R86" s="84" t="str">
        <f t="shared" si="15"/>
        <v/>
      </c>
      <c r="S86" s="84" t="str">
        <f t="shared" si="16"/>
        <v/>
      </c>
      <c r="T86" s="84" t="str">
        <f t="shared" si="17"/>
        <v/>
      </c>
      <c r="U86" s="84" t="str">
        <f t="shared" si="18"/>
        <v/>
      </c>
      <c r="V86" s="84" t="str">
        <f t="shared" si="19"/>
        <v/>
      </c>
      <c r="W86" s="74" t="b">
        <f>IF(ISBLANK('Liste élèves'!B88),TRUE(),FALSE())</f>
        <v>1</v>
      </c>
      <c r="X86" s="83"/>
      <c r="Y86" s="82" t="str">
        <f t="shared" si="20"/>
        <v/>
      </c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</row>
    <row r="87" spans="1:73" x14ac:dyDescent="0.25">
      <c r="A87" s="75"/>
      <c r="B87" s="87">
        <v>77</v>
      </c>
      <c r="C87" s="86" t="str">
        <f>IF(ISBLANK('Liste élèves'!B89),"",('Liste élèves'!B89))</f>
        <v/>
      </c>
      <c r="D87" s="150"/>
      <c r="E87" s="85"/>
      <c r="F87" s="85"/>
      <c r="G87" s="85"/>
      <c r="H87" s="85"/>
      <c r="I87" s="85"/>
      <c r="J87" s="85"/>
      <c r="K87" s="85"/>
      <c r="L87" s="151"/>
      <c r="N87" s="84" t="str">
        <f t="shared" si="11"/>
        <v/>
      </c>
      <c r="O87" s="84" t="str">
        <f t="shared" si="12"/>
        <v/>
      </c>
      <c r="P87" s="84" t="str">
        <f t="shared" si="13"/>
        <v/>
      </c>
      <c r="Q87" s="84" t="str">
        <f t="shared" si="14"/>
        <v/>
      </c>
      <c r="R87" s="84" t="str">
        <f t="shared" si="15"/>
        <v/>
      </c>
      <c r="S87" s="84" t="str">
        <f t="shared" si="16"/>
        <v/>
      </c>
      <c r="T87" s="84" t="str">
        <f t="shared" si="17"/>
        <v/>
      </c>
      <c r="U87" s="84" t="str">
        <f t="shared" si="18"/>
        <v/>
      </c>
      <c r="V87" s="84" t="str">
        <f t="shared" si="19"/>
        <v/>
      </c>
      <c r="W87" s="74" t="b">
        <f>IF(ISBLANK('Liste élèves'!B89),TRUE(),FALSE())</f>
        <v>1</v>
      </c>
      <c r="X87" s="83"/>
      <c r="Y87" s="82" t="str">
        <f t="shared" si="20"/>
        <v/>
      </c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</row>
    <row r="88" spans="1:73" x14ac:dyDescent="0.25">
      <c r="A88" s="75"/>
      <c r="B88" s="87">
        <v>78</v>
      </c>
      <c r="C88" s="86" t="str">
        <f>IF(ISBLANK('Liste élèves'!B90),"",('Liste élèves'!B90))</f>
        <v/>
      </c>
      <c r="D88" s="150"/>
      <c r="E88" s="85"/>
      <c r="F88" s="85"/>
      <c r="G88" s="85"/>
      <c r="H88" s="85"/>
      <c r="I88" s="85"/>
      <c r="J88" s="85"/>
      <c r="K88" s="85"/>
      <c r="L88" s="151"/>
      <c r="N88" s="84" t="str">
        <f t="shared" si="11"/>
        <v/>
      </c>
      <c r="O88" s="84" t="str">
        <f t="shared" si="12"/>
        <v/>
      </c>
      <c r="P88" s="84" t="str">
        <f t="shared" si="13"/>
        <v/>
      </c>
      <c r="Q88" s="84" t="str">
        <f t="shared" si="14"/>
        <v/>
      </c>
      <c r="R88" s="84" t="str">
        <f t="shared" si="15"/>
        <v/>
      </c>
      <c r="S88" s="84" t="str">
        <f t="shared" si="16"/>
        <v/>
      </c>
      <c r="T88" s="84" t="str">
        <f t="shared" si="17"/>
        <v/>
      </c>
      <c r="U88" s="84" t="str">
        <f t="shared" si="18"/>
        <v/>
      </c>
      <c r="V88" s="84" t="str">
        <f t="shared" si="19"/>
        <v/>
      </c>
      <c r="W88" s="74" t="b">
        <f>IF(ISBLANK('Liste élèves'!B90),TRUE(),FALSE())</f>
        <v>1</v>
      </c>
      <c r="X88" s="83"/>
      <c r="Y88" s="82" t="str">
        <f t="shared" si="20"/>
        <v/>
      </c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</row>
    <row r="89" spans="1:73" x14ac:dyDescent="0.25">
      <c r="A89" s="75"/>
      <c r="B89" s="87">
        <v>79</v>
      </c>
      <c r="C89" s="86" t="str">
        <f>IF(ISBLANK('Liste élèves'!B91),"",('Liste élèves'!B91))</f>
        <v/>
      </c>
      <c r="D89" s="150"/>
      <c r="E89" s="85"/>
      <c r="F89" s="85"/>
      <c r="G89" s="85"/>
      <c r="H89" s="85"/>
      <c r="I89" s="85"/>
      <c r="J89" s="85"/>
      <c r="K89" s="85"/>
      <c r="L89" s="151"/>
      <c r="N89" s="84" t="str">
        <f t="shared" si="11"/>
        <v/>
      </c>
      <c r="O89" s="84" t="str">
        <f t="shared" si="12"/>
        <v/>
      </c>
      <c r="P89" s="84" t="str">
        <f t="shared" si="13"/>
        <v/>
      </c>
      <c r="Q89" s="84" t="str">
        <f t="shared" si="14"/>
        <v/>
      </c>
      <c r="R89" s="84" t="str">
        <f t="shared" si="15"/>
        <v/>
      </c>
      <c r="S89" s="84" t="str">
        <f t="shared" si="16"/>
        <v/>
      </c>
      <c r="T89" s="84" t="str">
        <f t="shared" si="17"/>
        <v/>
      </c>
      <c r="U89" s="84" t="str">
        <f t="shared" si="18"/>
        <v/>
      </c>
      <c r="V89" s="84" t="str">
        <f t="shared" si="19"/>
        <v/>
      </c>
      <c r="W89" s="74" t="b">
        <f>IF(ISBLANK('Liste élèves'!B91),TRUE(),FALSE())</f>
        <v>1</v>
      </c>
      <c r="X89" s="83"/>
      <c r="Y89" s="82" t="str">
        <f t="shared" si="20"/>
        <v/>
      </c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</row>
    <row r="90" spans="1:73" x14ac:dyDescent="0.25">
      <c r="A90" s="75"/>
      <c r="B90" s="87">
        <v>80</v>
      </c>
      <c r="C90" s="86" t="str">
        <f>IF(ISBLANK('Liste élèves'!B92),"",('Liste élèves'!B92))</f>
        <v/>
      </c>
      <c r="D90" s="150"/>
      <c r="E90" s="85"/>
      <c r="F90" s="85"/>
      <c r="G90" s="85"/>
      <c r="H90" s="85"/>
      <c r="I90" s="85"/>
      <c r="J90" s="85"/>
      <c r="K90" s="85"/>
      <c r="L90" s="151"/>
      <c r="N90" s="84" t="str">
        <f t="shared" si="11"/>
        <v/>
      </c>
      <c r="O90" s="84" t="str">
        <f t="shared" si="12"/>
        <v/>
      </c>
      <c r="P90" s="84" t="str">
        <f t="shared" si="13"/>
        <v/>
      </c>
      <c r="Q90" s="84" t="str">
        <f t="shared" si="14"/>
        <v/>
      </c>
      <c r="R90" s="84" t="str">
        <f t="shared" si="15"/>
        <v/>
      </c>
      <c r="S90" s="84" t="str">
        <f t="shared" si="16"/>
        <v/>
      </c>
      <c r="T90" s="84" t="str">
        <f t="shared" si="17"/>
        <v/>
      </c>
      <c r="U90" s="84" t="str">
        <f t="shared" si="18"/>
        <v/>
      </c>
      <c r="V90" s="84" t="str">
        <f t="shared" si="19"/>
        <v/>
      </c>
      <c r="W90" s="74" t="b">
        <f>IF(ISBLANK('Liste élèves'!B92),TRUE(),FALSE())</f>
        <v>1</v>
      </c>
      <c r="X90" s="83"/>
      <c r="Y90" s="82" t="str">
        <f t="shared" si="20"/>
        <v/>
      </c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</row>
    <row r="91" spans="1:73" x14ac:dyDescent="0.25">
      <c r="A91" s="75"/>
      <c r="B91" s="87">
        <v>81</v>
      </c>
      <c r="C91" s="86" t="str">
        <f>IF(ISBLANK('Liste élèves'!B93),"",('Liste élèves'!B93))</f>
        <v/>
      </c>
      <c r="D91" s="150"/>
      <c r="E91" s="85"/>
      <c r="F91" s="85"/>
      <c r="G91" s="85"/>
      <c r="H91" s="85"/>
      <c r="I91" s="85"/>
      <c r="J91" s="85"/>
      <c r="K91" s="85"/>
      <c r="L91" s="151"/>
      <c r="N91" s="84" t="str">
        <f t="shared" si="11"/>
        <v/>
      </c>
      <c r="O91" s="84" t="str">
        <f t="shared" si="12"/>
        <v/>
      </c>
      <c r="P91" s="84" t="str">
        <f t="shared" si="13"/>
        <v/>
      </c>
      <c r="Q91" s="84" t="str">
        <f t="shared" si="14"/>
        <v/>
      </c>
      <c r="R91" s="84" t="str">
        <f t="shared" si="15"/>
        <v/>
      </c>
      <c r="S91" s="84" t="str">
        <f t="shared" si="16"/>
        <v/>
      </c>
      <c r="T91" s="84" t="str">
        <f t="shared" si="17"/>
        <v/>
      </c>
      <c r="U91" s="84" t="str">
        <f t="shared" si="18"/>
        <v/>
      </c>
      <c r="V91" s="84" t="str">
        <f t="shared" si="19"/>
        <v/>
      </c>
      <c r="W91" s="74" t="b">
        <f>IF(ISBLANK('Liste élèves'!B93),TRUE(),FALSE())</f>
        <v>1</v>
      </c>
      <c r="X91" s="83"/>
      <c r="Y91" s="82" t="str">
        <f t="shared" si="20"/>
        <v/>
      </c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</row>
    <row r="92" spans="1:73" x14ac:dyDescent="0.25">
      <c r="A92" s="75"/>
      <c r="B92" s="87">
        <v>82</v>
      </c>
      <c r="C92" s="86" t="str">
        <f>IF(ISBLANK('Liste élèves'!B94),"",('Liste élèves'!B94))</f>
        <v/>
      </c>
      <c r="D92" s="150"/>
      <c r="E92" s="85"/>
      <c r="F92" s="85"/>
      <c r="G92" s="85"/>
      <c r="H92" s="85"/>
      <c r="I92" s="85"/>
      <c r="J92" s="85"/>
      <c r="K92" s="85"/>
      <c r="L92" s="151"/>
      <c r="N92" s="84" t="str">
        <f t="shared" si="11"/>
        <v/>
      </c>
      <c r="O92" s="84" t="str">
        <f t="shared" si="12"/>
        <v/>
      </c>
      <c r="P92" s="84" t="str">
        <f t="shared" si="13"/>
        <v/>
      </c>
      <c r="Q92" s="84" t="str">
        <f t="shared" si="14"/>
        <v/>
      </c>
      <c r="R92" s="84" t="str">
        <f t="shared" si="15"/>
        <v/>
      </c>
      <c r="S92" s="84" t="str">
        <f t="shared" si="16"/>
        <v/>
      </c>
      <c r="T92" s="84" t="str">
        <f t="shared" si="17"/>
        <v/>
      </c>
      <c r="U92" s="84" t="str">
        <f t="shared" si="18"/>
        <v/>
      </c>
      <c r="V92" s="84" t="str">
        <f t="shared" si="19"/>
        <v/>
      </c>
      <c r="W92" s="74" t="b">
        <f>IF(ISBLANK('Liste élèves'!B94),TRUE(),FALSE())</f>
        <v>1</v>
      </c>
      <c r="X92" s="83"/>
      <c r="Y92" s="82" t="str">
        <f t="shared" si="20"/>
        <v/>
      </c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</row>
    <row r="93" spans="1:73" x14ac:dyDescent="0.25">
      <c r="A93" s="75"/>
      <c r="B93" s="87">
        <v>83</v>
      </c>
      <c r="C93" s="86" t="str">
        <f>IF(ISBLANK('Liste élèves'!B95),"",('Liste élèves'!B95))</f>
        <v/>
      </c>
      <c r="D93" s="150"/>
      <c r="E93" s="85"/>
      <c r="F93" s="85"/>
      <c r="G93" s="85"/>
      <c r="H93" s="85"/>
      <c r="I93" s="85"/>
      <c r="J93" s="85"/>
      <c r="K93" s="85"/>
      <c r="L93" s="151"/>
      <c r="N93" s="84" t="str">
        <f t="shared" si="11"/>
        <v/>
      </c>
      <c r="O93" s="84" t="str">
        <f t="shared" si="12"/>
        <v/>
      </c>
      <c r="P93" s="84" t="str">
        <f t="shared" si="13"/>
        <v/>
      </c>
      <c r="Q93" s="84" t="str">
        <f t="shared" si="14"/>
        <v/>
      </c>
      <c r="R93" s="84" t="str">
        <f t="shared" si="15"/>
        <v/>
      </c>
      <c r="S93" s="84" t="str">
        <f t="shared" si="16"/>
        <v/>
      </c>
      <c r="T93" s="84" t="str">
        <f t="shared" si="17"/>
        <v/>
      </c>
      <c r="U93" s="84" t="str">
        <f t="shared" si="18"/>
        <v/>
      </c>
      <c r="V93" s="84" t="str">
        <f t="shared" si="19"/>
        <v/>
      </c>
      <c r="W93" s="74" t="b">
        <f>IF(ISBLANK('Liste élèves'!B95),TRUE(),FALSE())</f>
        <v>1</v>
      </c>
      <c r="X93" s="83"/>
      <c r="Y93" s="82" t="str">
        <f t="shared" si="20"/>
        <v/>
      </c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5"/>
      <c r="BS93" s="75"/>
      <c r="BT93" s="75"/>
      <c r="BU93" s="75"/>
    </row>
    <row r="94" spans="1:73" x14ac:dyDescent="0.25">
      <c r="A94" s="75"/>
      <c r="B94" s="87">
        <v>84</v>
      </c>
      <c r="C94" s="86" t="str">
        <f>IF(ISBLANK('Liste élèves'!B96),"",('Liste élèves'!B96))</f>
        <v/>
      </c>
      <c r="D94" s="150"/>
      <c r="E94" s="85"/>
      <c r="F94" s="85"/>
      <c r="G94" s="85"/>
      <c r="H94" s="85"/>
      <c r="I94" s="85"/>
      <c r="J94" s="85"/>
      <c r="K94" s="85"/>
      <c r="L94" s="151"/>
      <c r="N94" s="84" t="str">
        <f t="shared" si="11"/>
        <v/>
      </c>
      <c r="O94" s="84" t="str">
        <f t="shared" si="12"/>
        <v/>
      </c>
      <c r="P94" s="84" t="str">
        <f t="shared" si="13"/>
        <v/>
      </c>
      <c r="Q94" s="84" t="str">
        <f t="shared" si="14"/>
        <v/>
      </c>
      <c r="R94" s="84" t="str">
        <f t="shared" si="15"/>
        <v/>
      </c>
      <c r="S94" s="84" t="str">
        <f t="shared" si="16"/>
        <v/>
      </c>
      <c r="T94" s="84" t="str">
        <f t="shared" si="17"/>
        <v/>
      </c>
      <c r="U94" s="84" t="str">
        <f t="shared" si="18"/>
        <v/>
      </c>
      <c r="V94" s="84" t="str">
        <f t="shared" si="19"/>
        <v/>
      </c>
      <c r="W94" s="74" t="b">
        <f>IF(ISBLANK('Liste élèves'!B96),TRUE(),FALSE())</f>
        <v>1</v>
      </c>
      <c r="X94" s="83"/>
      <c r="Y94" s="82" t="str">
        <f t="shared" si="20"/>
        <v/>
      </c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  <c r="BN94" s="75"/>
      <c r="BO94" s="75"/>
      <c r="BP94" s="75"/>
      <c r="BQ94" s="75"/>
      <c r="BR94" s="75"/>
      <c r="BS94" s="75"/>
      <c r="BT94" s="75"/>
      <c r="BU94" s="75"/>
    </row>
    <row r="95" spans="1:73" x14ac:dyDescent="0.25">
      <c r="A95" s="75"/>
      <c r="B95" s="87">
        <v>85</v>
      </c>
      <c r="C95" s="86" t="str">
        <f>IF(ISBLANK('Liste élèves'!B97),"",('Liste élèves'!B97))</f>
        <v/>
      </c>
      <c r="D95" s="150"/>
      <c r="E95" s="85"/>
      <c r="F95" s="85"/>
      <c r="G95" s="85"/>
      <c r="H95" s="85"/>
      <c r="I95" s="85"/>
      <c r="J95" s="85"/>
      <c r="K95" s="85"/>
      <c r="L95" s="151"/>
      <c r="N95" s="84" t="str">
        <f t="shared" si="11"/>
        <v/>
      </c>
      <c r="O95" s="84" t="str">
        <f t="shared" si="12"/>
        <v/>
      </c>
      <c r="P95" s="84" t="str">
        <f t="shared" si="13"/>
        <v/>
      </c>
      <c r="Q95" s="84" t="str">
        <f t="shared" si="14"/>
        <v/>
      </c>
      <c r="R95" s="84" t="str">
        <f t="shared" si="15"/>
        <v/>
      </c>
      <c r="S95" s="84" t="str">
        <f t="shared" si="16"/>
        <v/>
      </c>
      <c r="T95" s="84" t="str">
        <f t="shared" si="17"/>
        <v/>
      </c>
      <c r="U95" s="84" t="str">
        <f t="shared" si="18"/>
        <v/>
      </c>
      <c r="V95" s="84" t="str">
        <f t="shared" si="19"/>
        <v/>
      </c>
      <c r="W95" s="74" t="b">
        <f>IF(ISBLANK('Liste élèves'!B97),TRUE(),FALSE())</f>
        <v>1</v>
      </c>
      <c r="X95" s="83"/>
      <c r="Y95" s="82" t="str">
        <f t="shared" si="20"/>
        <v/>
      </c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  <c r="BN95" s="75"/>
      <c r="BO95" s="75"/>
      <c r="BP95" s="75"/>
      <c r="BQ95" s="75"/>
      <c r="BR95" s="75"/>
      <c r="BS95" s="75"/>
      <c r="BT95" s="75"/>
      <c r="BU95" s="75"/>
    </row>
    <row r="96" spans="1:73" x14ac:dyDescent="0.25">
      <c r="A96" s="75"/>
      <c r="B96" s="87">
        <v>86</v>
      </c>
      <c r="C96" s="86" t="str">
        <f>IF(ISBLANK('Liste élèves'!B98),"",('Liste élèves'!B98))</f>
        <v/>
      </c>
      <c r="D96" s="150"/>
      <c r="E96" s="85"/>
      <c r="F96" s="85"/>
      <c r="G96" s="85"/>
      <c r="H96" s="85"/>
      <c r="I96" s="85"/>
      <c r="J96" s="85"/>
      <c r="K96" s="85"/>
      <c r="L96" s="151"/>
      <c r="N96" s="84" t="str">
        <f t="shared" si="11"/>
        <v/>
      </c>
      <c r="O96" s="84" t="str">
        <f t="shared" si="12"/>
        <v/>
      </c>
      <c r="P96" s="84" t="str">
        <f t="shared" si="13"/>
        <v/>
      </c>
      <c r="Q96" s="84" t="str">
        <f t="shared" si="14"/>
        <v/>
      </c>
      <c r="R96" s="84" t="str">
        <f t="shared" si="15"/>
        <v/>
      </c>
      <c r="S96" s="84" t="str">
        <f t="shared" si="16"/>
        <v/>
      </c>
      <c r="T96" s="84" t="str">
        <f t="shared" si="17"/>
        <v/>
      </c>
      <c r="U96" s="84" t="str">
        <f t="shared" si="18"/>
        <v/>
      </c>
      <c r="V96" s="84" t="str">
        <f t="shared" si="19"/>
        <v/>
      </c>
      <c r="W96" s="74" t="b">
        <f>IF(ISBLANK('Liste élèves'!B98),TRUE(),FALSE())</f>
        <v>1</v>
      </c>
      <c r="X96" s="83"/>
      <c r="Y96" s="82" t="str">
        <f t="shared" si="20"/>
        <v/>
      </c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  <c r="BN96" s="75"/>
      <c r="BO96" s="75"/>
      <c r="BP96" s="75"/>
      <c r="BQ96" s="75"/>
      <c r="BR96" s="75"/>
      <c r="BS96" s="75"/>
      <c r="BT96" s="75"/>
      <c r="BU96" s="75"/>
    </row>
    <row r="97" spans="1:73" x14ac:dyDescent="0.25">
      <c r="A97" s="75"/>
      <c r="B97" s="87">
        <v>87</v>
      </c>
      <c r="C97" s="86" t="str">
        <f>IF(ISBLANK('Liste élèves'!B99),"",('Liste élèves'!B99))</f>
        <v/>
      </c>
      <c r="D97" s="150"/>
      <c r="E97" s="85"/>
      <c r="F97" s="85"/>
      <c r="G97" s="85"/>
      <c r="H97" s="85"/>
      <c r="I97" s="85"/>
      <c r="J97" s="85"/>
      <c r="K97" s="85"/>
      <c r="L97" s="151"/>
      <c r="N97" s="84" t="str">
        <f t="shared" si="11"/>
        <v/>
      </c>
      <c r="O97" s="84" t="str">
        <f t="shared" si="12"/>
        <v/>
      </c>
      <c r="P97" s="84" t="str">
        <f t="shared" si="13"/>
        <v/>
      </c>
      <c r="Q97" s="84" t="str">
        <f t="shared" si="14"/>
        <v/>
      </c>
      <c r="R97" s="84" t="str">
        <f t="shared" si="15"/>
        <v/>
      </c>
      <c r="S97" s="84" t="str">
        <f t="shared" si="16"/>
        <v/>
      </c>
      <c r="T97" s="84" t="str">
        <f t="shared" si="17"/>
        <v/>
      </c>
      <c r="U97" s="84" t="str">
        <f t="shared" si="18"/>
        <v/>
      </c>
      <c r="V97" s="84" t="str">
        <f t="shared" si="19"/>
        <v/>
      </c>
      <c r="W97" s="74" t="b">
        <f>IF(ISBLANK('Liste élèves'!B99),TRUE(),FALSE())</f>
        <v>1</v>
      </c>
      <c r="X97" s="83"/>
      <c r="Y97" s="82" t="str">
        <f t="shared" si="20"/>
        <v/>
      </c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  <c r="BN97" s="75"/>
      <c r="BO97" s="75"/>
      <c r="BP97" s="75"/>
      <c r="BQ97" s="75"/>
      <c r="BR97" s="75"/>
      <c r="BS97" s="75"/>
      <c r="BT97" s="75"/>
      <c r="BU97" s="75"/>
    </row>
    <row r="98" spans="1:73" x14ac:dyDescent="0.25">
      <c r="A98" s="75"/>
      <c r="B98" s="87">
        <v>88</v>
      </c>
      <c r="C98" s="86" t="str">
        <f>IF(ISBLANK('Liste élèves'!B100),"",('Liste élèves'!B100))</f>
        <v/>
      </c>
      <c r="D98" s="150"/>
      <c r="E98" s="85"/>
      <c r="F98" s="85"/>
      <c r="G98" s="85"/>
      <c r="H98" s="85"/>
      <c r="I98" s="85"/>
      <c r="J98" s="85"/>
      <c r="K98" s="85"/>
      <c r="L98" s="151"/>
      <c r="N98" s="84" t="str">
        <f t="shared" si="11"/>
        <v/>
      </c>
      <c r="O98" s="84" t="str">
        <f t="shared" si="12"/>
        <v/>
      </c>
      <c r="P98" s="84" t="str">
        <f t="shared" si="13"/>
        <v/>
      </c>
      <c r="Q98" s="84" t="str">
        <f t="shared" si="14"/>
        <v/>
      </c>
      <c r="R98" s="84" t="str">
        <f t="shared" si="15"/>
        <v/>
      </c>
      <c r="S98" s="84" t="str">
        <f t="shared" si="16"/>
        <v/>
      </c>
      <c r="T98" s="84" t="str">
        <f t="shared" si="17"/>
        <v/>
      </c>
      <c r="U98" s="84" t="str">
        <f t="shared" si="18"/>
        <v/>
      </c>
      <c r="V98" s="84" t="str">
        <f t="shared" si="19"/>
        <v/>
      </c>
      <c r="W98" s="74" t="b">
        <f>IF(ISBLANK('Liste élèves'!B100),TRUE(),FALSE())</f>
        <v>1</v>
      </c>
      <c r="X98" s="83"/>
      <c r="Y98" s="82" t="str">
        <f t="shared" si="20"/>
        <v/>
      </c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  <c r="BN98" s="75"/>
      <c r="BO98" s="75"/>
      <c r="BP98" s="75"/>
      <c r="BQ98" s="75"/>
      <c r="BR98" s="75"/>
      <c r="BS98" s="75"/>
      <c r="BT98" s="75"/>
      <c r="BU98" s="75"/>
    </row>
    <row r="99" spans="1:73" x14ac:dyDescent="0.25">
      <c r="A99" s="75"/>
      <c r="B99" s="87">
        <v>89</v>
      </c>
      <c r="C99" s="86" t="str">
        <f>IF(ISBLANK('Liste élèves'!B101),"",('Liste élèves'!B101))</f>
        <v/>
      </c>
      <c r="D99" s="150"/>
      <c r="E99" s="85"/>
      <c r="F99" s="85"/>
      <c r="G99" s="85"/>
      <c r="H99" s="85"/>
      <c r="I99" s="85"/>
      <c r="J99" s="85"/>
      <c r="K99" s="85"/>
      <c r="L99" s="151"/>
      <c r="N99" s="84" t="str">
        <f t="shared" si="11"/>
        <v/>
      </c>
      <c r="O99" s="84" t="str">
        <f t="shared" si="12"/>
        <v/>
      </c>
      <c r="P99" s="84" t="str">
        <f t="shared" si="13"/>
        <v/>
      </c>
      <c r="Q99" s="84" t="str">
        <f t="shared" si="14"/>
        <v/>
      </c>
      <c r="R99" s="84" t="str">
        <f t="shared" si="15"/>
        <v/>
      </c>
      <c r="S99" s="84" t="str">
        <f t="shared" si="16"/>
        <v/>
      </c>
      <c r="T99" s="84" t="str">
        <f t="shared" si="17"/>
        <v/>
      </c>
      <c r="U99" s="84" t="str">
        <f t="shared" si="18"/>
        <v/>
      </c>
      <c r="V99" s="84" t="str">
        <f t="shared" si="19"/>
        <v/>
      </c>
      <c r="W99" s="74" t="b">
        <f>IF(ISBLANK('Liste élèves'!B101),TRUE(),FALSE())</f>
        <v>1</v>
      </c>
      <c r="X99" s="83"/>
      <c r="Y99" s="82" t="str">
        <f t="shared" si="20"/>
        <v/>
      </c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  <c r="BN99" s="75"/>
      <c r="BO99" s="75"/>
      <c r="BP99" s="75"/>
      <c r="BQ99" s="75"/>
      <c r="BR99" s="75"/>
      <c r="BS99" s="75"/>
      <c r="BT99" s="75"/>
      <c r="BU99" s="75"/>
    </row>
    <row r="100" spans="1:73" x14ac:dyDescent="0.25">
      <c r="A100" s="75"/>
      <c r="B100" s="87">
        <v>90</v>
      </c>
      <c r="C100" s="86" t="str">
        <f>IF(ISBLANK('Liste élèves'!B102),"",('Liste élèves'!B102))</f>
        <v/>
      </c>
      <c r="D100" s="150"/>
      <c r="E100" s="85"/>
      <c r="F100" s="85"/>
      <c r="G100" s="85"/>
      <c r="H100" s="85"/>
      <c r="I100" s="85"/>
      <c r="J100" s="85"/>
      <c r="K100" s="85"/>
      <c r="L100" s="151"/>
      <c r="N100" s="84" t="str">
        <f t="shared" si="11"/>
        <v/>
      </c>
      <c r="O100" s="84" t="str">
        <f t="shared" si="12"/>
        <v/>
      </c>
      <c r="P100" s="84" t="str">
        <f t="shared" si="13"/>
        <v/>
      </c>
      <c r="Q100" s="84" t="str">
        <f t="shared" si="14"/>
        <v/>
      </c>
      <c r="R100" s="84" t="str">
        <f t="shared" si="15"/>
        <v/>
      </c>
      <c r="S100" s="84" t="str">
        <f t="shared" si="16"/>
        <v/>
      </c>
      <c r="T100" s="84" t="str">
        <f t="shared" si="17"/>
        <v/>
      </c>
      <c r="U100" s="84" t="str">
        <f t="shared" si="18"/>
        <v/>
      </c>
      <c r="V100" s="84" t="str">
        <f t="shared" si="19"/>
        <v/>
      </c>
      <c r="W100" s="74" t="b">
        <f>IF(ISBLANK('Liste élèves'!B102),TRUE(),FALSE())</f>
        <v>1</v>
      </c>
      <c r="X100" s="83"/>
      <c r="Y100" s="82" t="str">
        <f t="shared" si="20"/>
        <v/>
      </c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  <c r="BN100" s="75"/>
      <c r="BO100" s="75"/>
      <c r="BP100" s="75"/>
      <c r="BQ100" s="75"/>
      <c r="BR100" s="75"/>
      <c r="BS100" s="75"/>
      <c r="BT100" s="75"/>
      <c r="BU100" s="75"/>
    </row>
    <row r="101" spans="1:73" x14ac:dyDescent="0.25">
      <c r="A101" s="75"/>
      <c r="B101" s="87">
        <v>91</v>
      </c>
      <c r="C101" s="86" t="str">
        <f>IF(ISBLANK('Liste élèves'!B103),"",('Liste élèves'!B103))</f>
        <v/>
      </c>
      <c r="D101" s="150"/>
      <c r="E101" s="85"/>
      <c r="F101" s="85"/>
      <c r="G101" s="85"/>
      <c r="H101" s="85"/>
      <c r="I101" s="85"/>
      <c r="J101" s="85"/>
      <c r="K101" s="85"/>
      <c r="L101" s="151"/>
      <c r="N101" s="84" t="str">
        <f t="shared" si="11"/>
        <v/>
      </c>
      <c r="O101" s="84" t="str">
        <f t="shared" si="12"/>
        <v/>
      </c>
      <c r="P101" s="84" t="str">
        <f t="shared" si="13"/>
        <v/>
      </c>
      <c r="Q101" s="84" t="str">
        <f t="shared" si="14"/>
        <v/>
      </c>
      <c r="R101" s="84" t="str">
        <f t="shared" si="15"/>
        <v/>
      </c>
      <c r="S101" s="84" t="str">
        <f t="shared" si="16"/>
        <v/>
      </c>
      <c r="T101" s="84" t="str">
        <f t="shared" si="17"/>
        <v/>
      </c>
      <c r="U101" s="84" t="str">
        <f t="shared" si="18"/>
        <v/>
      </c>
      <c r="V101" s="84" t="str">
        <f t="shared" si="19"/>
        <v/>
      </c>
      <c r="W101" s="74" t="b">
        <f>IF(ISBLANK('Liste élèves'!B103),TRUE(),FALSE())</f>
        <v>1</v>
      </c>
      <c r="X101" s="83"/>
      <c r="Y101" s="82" t="str">
        <f t="shared" si="20"/>
        <v/>
      </c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  <c r="BN101" s="75"/>
      <c r="BO101" s="75"/>
      <c r="BP101" s="75"/>
      <c r="BQ101" s="75"/>
      <c r="BR101" s="75"/>
      <c r="BS101" s="75"/>
      <c r="BT101" s="75"/>
      <c r="BU101" s="75"/>
    </row>
    <row r="102" spans="1:73" x14ac:dyDescent="0.25">
      <c r="A102" s="75"/>
      <c r="B102" s="87">
        <v>92</v>
      </c>
      <c r="C102" s="86" t="str">
        <f>IF(ISBLANK('Liste élèves'!B104),"",('Liste élèves'!B104))</f>
        <v/>
      </c>
      <c r="D102" s="150"/>
      <c r="E102" s="85"/>
      <c r="F102" s="85"/>
      <c r="G102" s="85"/>
      <c r="H102" s="85"/>
      <c r="I102" s="85"/>
      <c r="J102" s="85"/>
      <c r="K102" s="85"/>
      <c r="L102" s="151"/>
      <c r="N102" s="84" t="str">
        <f t="shared" si="11"/>
        <v/>
      </c>
      <c r="O102" s="84" t="str">
        <f t="shared" si="12"/>
        <v/>
      </c>
      <c r="P102" s="84" t="str">
        <f t="shared" si="13"/>
        <v/>
      </c>
      <c r="Q102" s="84" t="str">
        <f t="shared" si="14"/>
        <v/>
      </c>
      <c r="R102" s="84" t="str">
        <f t="shared" si="15"/>
        <v/>
      </c>
      <c r="S102" s="84" t="str">
        <f t="shared" si="16"/>
        <v/>
      </c>
      <c r="T102" s="84" t="str">
        <f t="shared" si="17"/>
        <v/>
      </c>
      <c r="U102" s="84" t="str">
        <f t="shared" si="18"/>
        <v/>
      </c>
      <c r="V102" s="84" t="str">
        <f t="shared" si="19"/>
        <v/>
      </c>
      <c r="W102" s="74" t="b">
        <f>IF(ISBLANK('Liste élèves'!B104),TRUE(),FALSE())</f>
        <v>1</v>
      </c>
      <c r="X102" s="83"/>
      <c r="Y102" s="82" t="str">
        <f t="shared" si="20"/>
        <v/>
      </c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  <c r="BN102" s="75"/>
      <c r="BO102" s="75"/>
      <c r="BP102" s="75"/>
      <c r="BQ102" s="75"/>
      <c r="BR102" s="75"/>
      <c r="BS102" s="75"/>
      <c r="BT102" s="75"/>
      <c r="BU102" s="75"/>
    </row>
    <row r="103" spans="1:73" x14ac:dyDescent="0.25">
      <c r="A103" s="75"/>
      <c r="B103" s="87">
        <v>93</v>
      </c>
      <c r="C103" s="86" t="str">
        <f>IF(ISBLANK('Liste élèves'!B105),"",('Liste élèves'!B105))</f>
        <v/>
      </c>
      <c r="D103" s="150"/>
      <c r="E103" s="85"/>
      <c r="F103" s="85"/>
      <c r="G103" s="85"/>
      <c r="H103" s="85"/>
      <c r="I103" s="85"/>
      <c r="J103" s="85"/>
      <c r="K103" s="85"/>
      <c r="L103" s="151"/>
      <c r="N103" s="84" t="str">
        <f t="shared" si="11"/>
        <v/>
      </c>
      <c r="O103" s="84" t="str">
        <f t="shared" si="12"/>
        <v/>
      </c>
      <c r="P103" s="84" t="str">
        <f t="shared" si="13"/>
        <v/>
      </c>
      <c r="Q103" s="84" t="str">
        <f t="shared" si="14"/>
        <v/>
      </c>
      <c r="R103" s="84" t="str">
        <f t="shared" si="15"/>
        <v/>
      </c>
      <c r="S103" s="84" t="str">
        <f t="shared" si="16"/>
        <v/>
      </c>
      <c r="T103" s="84" t="str">
        <f t="shared" si="17"/>
        <v/>
      </c>
      <c r="U103" s="84" t="str">
        <f t="shared" si="18"/>
        <v/>
      </c>
      <c r="V103" s="84" t="str">
        <f t="shared" si="19"/>
        <v/>
      </c>
      <c r="W103" s="74" t="b">
        <f>IF(ISBLANK('Liste élèves'!B105),TRUE(),FALSE())</f>
        <v>1</v>
      </c>
      <c r="X103" s="83"/>
      <c r="Y103" s="82" t="str">
        <f t="shared" si="20"/>
        <v/>
      </c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  <c r="BN103" s="75"/>
      <c r="BO103" s="75"/>
      <c r="BP103" s="75"/>
      <c r="BQ103" s="75"/>
      <c r="BR103" s="75"/>
      <c r="BS103" s="75"/>
      <c r="BT103" s="75"/>
      <c r="BU103" s="75"/>
    </row>
    <row r="104" spans="1:73" x14ac:dyDescent="0.25">
      <c r="A104" s="75"/>
      <c r="B104" s="87">
        <v>94</v>
      </c>
      <c r="C104" s="86" t="str">
        <f>IF(ISBLANK('Liste élèves'!B106),"",('Liste élèves'!B106))</f>
        <v/>
      </c>
      <c r="D104" s="150"/>
      <c r="E104" s="85"/>
      <c r="F104" s="85"/>
      <c r="G104" s="85"/>
      <c r="H104" s="85"/>
      <c r="I104" s="85"/>
      <c r="J104" s="85"/>
      <c r="K104" s="85"/>
      <c r="L104" s="151"/>
      <c r="N104" s="84" t="str">
        <f t="shared" si="11"/>
        <v/>
      </c>
      <c r="O104" s="84" t="str">
        <f t="shared" si="12"/>
        <v/>
      </c>
      <c r="P104" s="84" t="str">
        <f t="shared" si="13"/>
        <v/>
      </c>
      <c r="Q104" s="84" t="str">
        <f t="shared" si="14"/>
        <v/>
      </c>
      <c r="R104" s="84" t="str">
        <f t="shared" si="15"/>
        <v/>
      </c>
      <c r="S104" s="84" t="str">
        <f t="shared" si="16"/>
        <v/>
      </c>
      <c r="T104" s="84" t="str">
        <f t="shared" si="17"/>
        <v/>
      </c>
      <c r="U104" s="84" t="str">
        <f t="shared" si="18"/>
        <v/>
      </c>
      <c r="V104" s="84" t="str">
        <f t="shared" si="19"/>
        <v/>
      </c>
      <c r="W104" s="74" t="b">
        <f>IF(ISBLANK('Liste élèves'!B106),TRUE(),FALSE())</f>
        <v>1</v>
      </c>
      <c r="X104" s="83"/>
      <c r="Y104" s="82" t="str">
        <f t="shared" si="20"/>
        <v/>
      </c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  <c r="BN104" s="75"/>
      <c r="BO104" s="75"/>
      <c r="BP104" s="75"/>
      <c r="BQ104" s="75"/>
      <c r="BR104" s="75"/>
      <c r="BS104" s="75"/>
      <c r="BT104" s="75"/>
      <c r="BU104" s="75"/>
    </row>
    <row r="105" spans="1:73" x14ac:dyDescent="0.25">
      <c r="A105" s="75"/>
      <c r="B105" s="87">
        <v>95</v>
      </c>
      <c r="C105" s="86" t="str">
        <f>IF(ISBLANK('Liste élèves'!B107),"",('Liste élèves'!B107))</f>
        <v/>
      </c>
      <c r="D105" s="150"/>
      <c r="E105" s="85"/>
      <c r="F105" s="85"/>
      <c r="G105" s="85"/>
      <c r="H105" s="85"/>
      <c r="I105" s="85"/>
      <c r="J105" s="85"/>
      <c r="K105" s="85"/>
      <c r="L105" s="151"/>
      <c r="N105" s="84" t="str">
        <f t="shared" si="11"/>
        <v/>
      </c>
      <c r="O105" s="84" t="str">
        <f t="shared" si="12"/>
        <v/>
      </c>
      <c r="P105" s="84" t="str">
        <f t="shared" si="13"/>
        <v/>
      </c>
      <c r="Q105" s="84" t="str">
        <f t="shared" si="14"/>
        <v/>
      </c>
      <c r="R105" s="84" t="str">
        <f t="shared" si="15"/>
        <v/>
      </c>
      <c r="S105" s="84" t="str">
        <f t="shared" si="16"/>
        <v/>
      </c>
      <c r="T105" s="84" t="str">
        <f t="shared" si="17"/>
        <v/>
      </c>
      <c r="U105" s="84" t="str">
        <f t="shared" si="18"/>
        <v/>
      </c>
      <c r="V105" s="84" t="str">
        <f t="shared" si="19"/>
        <v/>
      </c>
      <c r="W105" s="74" t="b">
        <f>IF(ISBLANK('Liste élèves'!B107),TRUE(),FALSE())</f>
        <v>1</v>
      </c>
      <c r="X105" s="83"/>
      <c r="Y105" s="82" t="str">
        <f t="shared" si="20"/>
        <v/>
      </c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  <c r="BN105" s="75"/>
      <c r="BO105" s="75"/>
      <c r="BP105" s="75"/>
      <c r="BQ105" s="75"/>
      <c r="BR105" s="75"/>
      <c r="BS105" s="75"/>
      <c r="BT105" s="75"/>
      <c r="BU105" s="75"/>
    </row>
    <row r="106" spans="1:73" x14ac:dyDescent="0.25">
      <c r="A106" s="75"/>
      <c r="B106" s="87">
        <v>96</v>
      </c>
      <c r="C106" s="86" t="str">
        <f>IF(ISBLANK('Liste élèves'!B108),"",('Liste élèves'!B108))</f>
        <v/>
      </c>
      <c r="D106" s="150"/>
      <c r="E106" s="85"/>
      <c r="F106" s="85"/>
      <c r="G106" s="85"/>
      <c r="H106" s="85"/>
      <c r="I106" s="85"/>
      <c r="J106" s="85"/>
      <c r="K106" s="85"/>
      <c r="L106" s="151"/>
      <c r="N106" s="84" t="str">
        <f t="shared" si="11"/>
        <v/>
      </c>
      <c r="O106" s="84" t="str">
        <f t="shared" si="12"/>
        <v/>
      </c>
      <c r="P106" s="84" t="str">
        <f t="shared" si="13"/>
        <v/>
      </c>
      <c r="Q106" s="84" t="str">
        <f t="shared" si="14"/>
        <v/>
      </c>
      <c r="R106" s="84" t="str">
        <f t="shared" si="15"/>
        <v/>
      </c>
      <c r="S106" s="84" t="str">
        <f t="shared" si="16"/>
        <v/>
      </c>
      <c r="T106" s="84" t="str">
        <f t="shared" si="17"/>
        <v/>
      </c>
      <c r="U106" s="84" t="str">
        <f t="shared" si="18"/>
        <v/>
      </c>
      <c r="V106" s="84" t="str">
        <f t="shared" si="19"/>
        <v/>
      </c>
      <c r="W106" s="74" t="b">
        <f>IF(ISBLANK('Liste élèves'!B108),TRUE(),FALSE())</f>
        <v>1</v>
      </c>
      <c r="X106" s="83"/>
      <c r="Y106" s="82" t="str">
        <f t="shared" si="20"/>
        <v/>
      </c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  <c r="BN106" s="75"/>
      <c r="BO106" s="75"/>
      <c r="BP106" s="75"/>
      <c r="BQ106" s="75"/>
      <c r="BR106" s="75"/>
      <c r="BS106" s="75"/>
      <c r="BT106" s="75"/>
      <c r="BU106" s="75"/>
    </row>
    <row r="107" spans="1:73" x14ac:dyDescent="0.25">
      <c r="A107" s="75"/>
      <c r="B107" s="87">
        <v>97</v>
      </c>
      <c r="C107" s="86" t="str">
        <f>IF(ISBLANK('Liste élèves'!B109),"",('Liste élèves'!B109))</f>
        <v/>
      </c>
      <c r="D107" s="150"/>
      <c r="E107" s="85"/>
      <c r="F107" s="85"/>
      <c r="G107" s="85"/>
      <c r="H107" s="85"/>
      <c r="I107" s="85"/>
      <c r="J107" s="85"/>
      <c r="K107" s="85"/>
      <c r="L107" s="151"/>
      <c r="N107" s="84" t="str">
        <f t="shared" si="11"/>
        <v/>
      </c>
      <c r="O107" s="84" t="str">
        <f t="shared" si="12"/>
        <v/>
      </c>
      <c r="P107" s="84" t="str">
        <f t="shared" si="13"/>
        <v/>
      </c>
      <c r="Q107" s="84" t="str">
        <f t="shared" si="14"/>
        <v/>
      </c>
      <c r="R107" s="84" t="str">
        <f t="shared" si="15"/>
        <v/>
      </c>
      <c r="S107" s="84" t="str">
        <f t="shared" si="16"/>
        <v/>
      </c>
      <c r="T107" s="84" t="str">
        <f t="shared" si="17"/>
        <v/>
      </c>
      <c r="U107" s="84" t="str">
        <f t="shared" si="18"/>
        <v/>
      </c>
      <c r="V107" s="84" t="str">
        <f t="shared" si="19"/>
        <v/>
      </c>
      <c r="W107" s="74" t="b">
        <f>IF(ISBLANK('Liste élèves'!B109),TRUE(),FALSE())</f>
        <v>1</v>
      </c>
      <c r="X107" s="83"/>
      <c r="Y107" s="82" t="str">
        <f t="shared" si="20"/>
        <v/>
      </c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  <c r="BN107" s="75"/>
      <c r="BO107" s="75"/>
      <c r="BP107" s="75"/>
      <c r="BQ107" s="75"/>
      <c r="BR107" s="75"/>
      <c r="BS107" s="75"/>
      <c r="BT107" s="75"/>
      <c r="BU107" s="75"/>
    </row>
    <row r="108" spans="1:73" x14ac:dyDescent="0.25">
      <c r="A108" s="75"/>
      <c r="B108" s="87">
        <v>98</v>
      </c>
      <c r="C108" s="86" t="str">
        <f>IF(ISBLANK('Liste élèves'!B110),"",('Liste élèves'!B110))</f>
        <v/>
      </c>
      <c r="D108" s="150"/>
      <c r="E108" s="85"/>
      <c r="F108" s="85"/>
      <c r="G108" s="85"/>
      <c r="H108" s="85"/>
      <c r="I108" s="85"/>
      <c r="J108" s="85"/>
      <c r="K108" s="85"/>
      <c r="L108" s="151"/>
      <c r="N108" s="84" t="str">
        <f t="shared" si="11"/>
        <v/>
      </c>
      <c r="O108" s="84" t="str">
        <f t="shared" si="12"/>
        <v/>
      </c>
      <c r="P108" s="84" t="str">
        <f t="shared" si="13"/>
        <v/>
      </c>
      <c r="Q108" s="84" t="str">
        <f t="shared" si="14"/>
        <v/>
      </c>
      <c r="R108" s="84" t="str">
        <f t="shared" si="15"/>
        <v/>
      </c>
      <c r="S108" s="84" t="str">
        <f t="shared" si="16"/>
        <v/>
      </c>
      <c r="T108" s="84" t="str">
        <f t="shared" si="17"/>
        <v/>
      </c>
      <c r="U108" s="84" t="str">
        <f t="shared" si="18"/>
        <v/>
      </c>
      <c r="V108" s="84" t="str">
        <f t="shared" si="19"/>
        <v/>
      </c>
      <c r="W108" s="74" t="b">
        <f>IF(ISBLANK('Liste élèves'!B110),TRUE(),FALSE())</f>
        <v>1</v>
      </c>
      <c r="X108" s="83"/>
      <c r="Y108" s="82" t="str">
        <f t="shared" si="20"/>
        <v/>
      </c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  <c r="BN108" s="75"/>
      <c r="BO108" s="75"/>
      <c r="BP108" s="75"/>
      <c r="BQ108" s="75"/>
      <c r="BR108" s="75"/>
      <c r="BS108" s="75"/>
      <c r="BT108" s="75"/>
      <c r="BU108" s="75"/>
    </row>
    <row r="109" spans="1:73" x14ac:dyDescent="0.25">
      <c r="A109" s="75"/>
      <c r="B109" s="87">
        <v>99</v>
      </c>
      <c r="C109" s="86" t="str">
        <f>IF(ISBLANK('Liste élèves'!B111),"",('Liste élèves'!B111))</f>
        <v/>
      </c>
      <c r="D109" s="150"/>
      <c r="E109" s="85"/>
      <c r="F109" s="85"/>
      <c r="G109" s="85"/>
      <c r="H109" s="85"/>
      <c r="I109" s="85"/>
      <c r="J109" s="85"/>
      <c r="K109" s="85"/>
      <c r="L109" s="151"/>
      <c r="N109" s="84" t="str">
        <f t="shared" si="11"/>
        <v/>
      </c>
      <c r="O109" s="84" t="str">
        <f t="shared" si="12"/>
        <v/>
      </c>
      <c r="P109" s="84" t="str">
        <f t="shared" si="13"/>
        <v/>
      </c>
      <c r="Q109" s="84" t="str">
        <f t="shared" si="14"/>
        <v/>
      </c>
      <c r="R109" s="84" t="str">
        <f t="shared" si="15"/>
        <v/>
      </c>
      <c r="S109" s="84" t="str">
        <f t="shared" si="16"/>
        <v/>
      </c>
      <c r="T109" s="84" t="str">
        <f t="shared" si="17"/>
        <v/>
      </c>
      <c r="U109" s="84" t="str">
        <f t="shared" si="18"/>
        <v/>
      </c>
      <c r="V109" s="84" t="str">
        <f t="shared" si="19"/>
        <v/>
      </c>
      <c r="W109" s="74" t="b">
        <f>IF(ISBLANK('Liste élèves'!B111),TRUE(),FALSE())</f>
        <v>1</v>
      </c>
      <c r="X109" s="83"/>
      <c r="Y109" s="82" t="str">
        <f t="shared" si="20"/>
        <v/>
      </c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  <c r="BN109" s="75"/>
      <c r="BO109" s="75"/>
      <c r="BP109" s="75"/>
      <c r="BQ109" s="75"/>
      <c r="BR109" s="75"/>
      <c r="BS109" s="75"/>
      <c r="BT109" s="75"/>
      <c r="BU109" s="75"/>
    </row>
    <row r="110" spans="1:73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52"/>
      <c r="E110" s="153"/>
      <c r="F110" s="153"/>
      <c r="G110" s="153"/>
      <c r="H110" s="153"/>
      <c r="I110" s="153"/>
      <c r="J110" s="153"/>
      <c r="K110" s="153"/>
      <c r="L110" s="154"/>
      <c r="N110" s="84" t="str">
        <f t="shared" si="11"/>
        <v/>
      </c>
      <c r="O110" s="84" t="str">
        <f t="shared" si="12"/>
        <v/>
      </c>
      <c r="P110" s="84" t="str">
        <f t="shared" si="13"/>
        <v/>
      </c>
      <c r="Q110" s="84" t="str">
        <f t="shared" si="14"/>
        <v/>
      </c>
      <c r="R110" s="84" t="str">
        <f t="shared" si="15"/>
        <v/>
      </c>
      <c r="S110" s="84" t="str">
        <f t="shared" si="16"/>
        <v/>
      </c>
      <c r="T110" s="84" t="str">
        <f t="shared" si="17"/>
        <v/>
      </c>
      <c r="U110" s="84" t="str">
        <f t="shared" si="18"/>
        <v/>
      </c>
      <c r="V110" s="84" t="str">
        <f t="shared" si="19"/>
        <v/>
      </c>
      <c r="W110" s="74" t="b">
        <f>IF(ISBLANK('Liste élèves'!B112),TRUE(),FALSE())</f>
        <v>1</v>
      </c>
      <c r="X110" s="83"/>
      <c r="Y110" s="82" t="str">
        <f t="shared" si="20"/>
        <v/>
      </c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  <c r="BN110" s="75"/>
      <c r="BO110" s="75"/>
      <c r="BP110" s="75"/>
      <c r="BQ110" s="75"/>
      <c r="BR110" s="75"/>
      <c r="BS110" s="75"/>
      <c r="BT110" s="75"/>
      <c r="BU110" s="75"/>
    </row>
    <row r="111" spans="1:73" x14ac:dyDescent="0.25">
      <c r="A111" s="75"/>
      <c r="B111" s="87">
        <v>101</v>
      </c>
      <c r="C111" s="86" t="str">
        <f>IF(ISBLANK('Liste élèves'!B113),"",('Liste élèves'!B113))</f>
        <v/>
      </c>
      <c r="D111" s="145"/>
      <c r="E111" s="145"/>
      <c r="F111" s="145"/>
      <c r="G111" s="145"/>
      <c r="H111" s="145"/>
      <c r="I111" s="145"/>
      <c r="J111" s="145"/>
      <c r="K111" s="145"/>
      <c r="L111" s="145"/>
      <c r="N111" s="84" t="str">
        <f t="shared" si="11"/>
        <v/>
      </c>
      <c r="O111" s="84" t="str">
        <f t="shared" si="12"/>
        <v/>
      </c>
      <c r="P111" s="84" t="str">
        <f t="shared" si="13"/>
        <v/>
      </c>
      <c r="Q111" s="84" t="str">
        <f t="shared" si="14"/>
        <v/>
      </c>
      <c r="R111" s="84" t="str">
        <f t="shared" si="15"/>
        <v/>
      </c>
      <c r="S111" s="84" t="str">
        <f t="shared" si="16"/>
        <v/>
      </c>
      <c r="T111" s="84" t="str">
        <f t="shared" si="17"/>
        <v/>
      </c>
      <c r="U111" s="84" t="str">
        <f t="shared" si="18"/>
        <v/>
      </c>
      <c r="V111" s="84" t="str">
        <f t="shared" si="19"/>
        <v/>
      </c>
      <c r="W111" s="74" t="b">
        <f>IF(ISBLANK('Liste élèves'!B113),TRUE(),FALSE())</f>
        <v>1</v>
      </c>
      <c r="X111" s="83"/>
      <c r="Y111" s="82" t="str">
        <f t="shared" si="20"/>
        <v/>
      </c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  <c r="BN111" s="75"/>
      <c r="BO111" s="75"/>
      <c r="BP111" s="75"/>
      <c r="BQ111" s="75"/>
      <c r="BR111" s="75"/>
      <c r="BS111" s="75"/>
      <c r="BT111" s="75"/>
      <c r="BU111" s="75"/>
    </row>
    <row r="112" spans="1:73" x14ac:dyDescent="0.25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X112" s="76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  <c r="BN112" s="75"/>
      <c r="BO112" s="75"/>
      <c r="BP112" s="75"/>
      <c r="BQ112" s="75"/>
      <c r="BR112" s="75"/>
      <c r="BS112" s="75"/>
      <c r="BT112" s="75"/>
      <c r="BU112" s="75"/>
    </row>
    <row r="113" spans="1:73" x14ac:dyDescent="0.25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N113" s="74">
        <f t="shared" ref="N113" si="21">COUNTIF(N11:N111,10)</f>
        <v>0</v>
      </c>
      <c r="O113" s="74">
        <f t="shared" ref="O113:V113" si="22">COUNTIF(O11:O111,10)</f>
        <v>0</v>
      </c>
      <c r="P113" s="74">
        <f t="shared" si="22"/>
        <v>0</v>
      </c>
      <c r="Q113" s="74">
        <f t="shared" si="22"/>
        <v>0</v>
      </c>
      <c r="R113" s="74">
        <f t="shared" si="22"/>
        <v>0</v>
      </c>
      <c r="S113" s="74">
        <f t="shared" si="22"/>
        <v>0</v>
      </c>
      <c r="T113" s="74">
        <f t="shared" si="22"/>
        <v>0</v>
      </c>
      <c r="U113" s="74">
        <f t="shared" si="22"/>
        <v>0</v>
      </c>
      <c r="V113" s="74">
        <f t="shared" si="22"/>
        <v>0</v>
      </c>
      <c r="W113" s="74">
        <f>COUNTIF(W11:W111,"FAUX")</f>
        <v>0</v>
      </c>
      <c r="X113" s="76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  <c r="BN113" s="75"/>
      <c r="BO113" s="75"/>
      <c r="BP113" s="75"/>
      <c r="BQ113" s="75"/>
      <c r="BR113" s="75"/>
      <c r="BS113" s="75"/>
      <c r="BT113" s="75"/>
      <c r="BU113" s="75"/>
    </row>
    <row r="114" spans="1:73" x14ac:dyDescent="0.2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N114" s="74">
        <f t="shared" ref="N114:V114" si="23">COUNTIF(D11:D111,4)</f>
        <v>0</v>
      </c>
      <c r="O114" s="74">
        <f t="shared" si="23"/>
        <v>0</v>
      </c>
      <c r="P114" s="74">
        <f t="shared" si="23"/>
        <v>0</v>
      </c>
      <c r="Q114" s="74">
        <f t="shared" si="23"/>
        <v>0</v>
      </c>
      <c r="R114" s="74">
        <f t="shared" si="23"/>
        <v>0</v>
      </c>
      <c r="S114" s="74">
        <f t="shared" si="23"/>
        <v>0</v>
      </c>
      <c r="T114" s="74">
        <f t="shared" si="23"/>
        <v>0</v>
      </c>
      <c r="U114" s="74">
        <f t="shared" si="23"/>
        <v>0</v>
      </c>
      <c r="V114" s="74">
        <f t="shared" si="23"/>
        <v>0</v>
      </c>
      <c r="X114" s="76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  <c r="BN114" s="75"/>
      <c r="BO114" s="75"/>
      <c r="BP114" s="75"/>
      <c r="BQ114" s="75"/>
      <c r="BR114" s="75"/>
      <c r="BS114" s="75"/>
      <c r="BT114" s="75"/>
      <c r="BU114" s="75"/>
    </row>
    <row r="115" spans="1:73" x14ac:dyDescent="0.2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N115" s="81" t="e">
        <f t="shared" ref="N115" si="24">AVERAGE(N11:N111)</f>
        <v>#DIV/0!</v>
      </c>
      <c r="O115" s="81" t="e">
        <f t="shared" ref="O115:V115" si="25">AVERAGE(O11:O111)</f>
        <v>#DIV/0!</v>
      </c>
      <c r="P115" s="81" t="e">
        <f t="shared" si="25"/>
        <v>#DIV/0!</v>
      </c>
      <c r="Q115" s="81" t="e">
        <f t="shared" si="25"/>
        <v>#DIV/0!</v>
      </c>
      <c r="R115" s="81" t="e">
        <f t="shared" si="25"/>
        <v>#DIV/0!</v>
      </c>
      <c r="S115" s="81" t="e">
        <f t="shared" si="25"/>
        <v>#DIV/0!</v>
      </c>
      <c r="T115" s="81" t="e">
        <f t="shared" si="25"/>
        <v>#DIV/0!</v>
      </c>
      <c r="U115" s="81" t="e">
        <f t="shared" si="25"/>
        <v>#DIV/0!</v>
      </c>
      <c r="V115" s="81" t="e">
        <f t="shared" si="25"/>
        <v>#DIV/0!</v>
      </c>
      <c r="W115" s="80"/>
      <c r="X115" s="79"/>
      <c r="Y115" s="78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  <c r="BN115" s="75"/>
      <c r="BO115" s="75"/>
      <c r="BP115" s="75"/>
      <c r="BQ115" s="75"/>
      <c r="BR115" s="75"/>
      <c r="BS115" s="75"/>
      <c r="BT115" s="75"/>
      <c r="BU115" s="75"/>
    </row>
    <row r="116" spans="1:73" x14ac:dyDescent="0.2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N116" s="77" t="e">
        <f t="shared" ref="N116:V116" si="26">N114/$W$113</f>
        <v>#DIV/0!</v>
      </c>
      <c r="O116" s="77" t="e">
        <f t="shared" si="26"/>
        <v>#DIV/0!</v>
      </c>
      <c r="P116" s="77" t="e">
        <f t="shared" si="26"/>
        <v>#DIV/0!</v>
      </c>
      <c r="Q116" s="77" t="e">
        <f t="shared" si="26"/>
        <v>#DIV/0!</v>
      </c>
      <c r="R116" s="77" t="e">
        <f t="shared" si="26"/>
        <v>#DIV/0!</v>
      </c>
      <c r="S116" s="77" t="e">
        <f t="shared" si="26"/>
        <v>#DIV/0!</v>
      </c>
      <c r="T116" s="77" t="e">
        <f t="shared" si="26"/>
        <v>#DIV/0!</v>
      </c>
      <c r="U116" s="77" t="e">
        <f t="shared" si="26"/>
        <v>#DIV/0!</v>
      </c>
      <c r="V116" s="77" t="e">
        <f t="shared" si="26"/>
        <v>#DIV/0!</v>
      </c>
      <c r="X116" s="76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  <c r="BN116" s="75"/>
      <c r="BO116" s="75"/>
      <c r="BP116" s="75"/>
      <c r="BQ116" s="75"/>
      <c r="BR116" s="75"/>
      <c r="BS116" s="75"/>
      <c r="BT116" s="75"/>
      <c r="BU116" s="75"/>
    </row>
    <row r="117" spans="1:73" x14ac:dyDescent="0.2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W117" s="76"/>
      <c r="X117" s="76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  <c r="BN117" s="75"/>
      <c r="BO117" s="75"/>
      <c r="BP117" s="75"/>
      <c r="BQ117" s="75"/>
      <c r="BR117" s="75"/>
      <c r="BS117" s="75"/>
      <c r="BT117" s="75"/>
      <c r="BU117" s="75"/>
    </row>
    <row r="118" spans="1:73" x14ac:dyDescent="0.25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W118" s="76"/>
      <c r="X118" s="76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75"/>
      <c r="BO118" s="75"/>
      <c r="BP118" s="75"/>
      <c r="BQ118" s="75"/>
      <c r="BR118" s="75"/>
      <c r="BS118" s="75"/>
      <c r="BT118" s="75"/>
      <c r="BU118" s="75"/>
    </row>
    <row r="119" spans="1:73" x14ac:dyDescent="0.25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W119" s="76"/>
      <c r="X119" s="76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  <c r="BN119" s="75"/>
      <c r="BO119" s="75"/>
      <c r="BP119" s="75"/>
      <c r="BQ119" s="75"/>
      <c r="BR119" s="75"/>
      <c r="BS119" s="75"/>
      <c r="BT119" s="75"/>
      <c r="BU119" s="75"/>
    </row>
    <row r="120" spans="1:73" x14ac:dyDescent="0.25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W120" s="76"/>
      <c r="X120" s="76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</row>
    <row r="121" spans="1:73" x14ac:dyDescent="0.25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W121" s="76"/>
      <c r="X121" s="76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  <c r="BN121" s="75"/>
      <c r="BO121" s="75"/>
      <c r="BP121" s="75"/>
      <c r="BQ121" s="75"/>
      <c r="BR121" s="75"/>
      <c r="BS121" s="75"/>
      <c r="BT121" s="75"/>
      <c r="BU121" s="75"/>
    </row>
    <row r="122" spans="1:73" x14ac:dyDescent="0.25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W122" s="76"/>
      <c r="X122" s="76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</row>
    <row r="123" spans="1:73" x14ac:dyDescent="0.25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W123" s="76"/>
      <c r="X123" s="76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</row>
    <row r="124" spans="1:73" x14ac:dyDescent="0.25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W124" s="76"/>
      <c r="X124" s="76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</row>
    <row r="125" spans="1:73" x14ac:dyDescent="0.25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W125" s="76"/>
      <c r="X125" s="76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</row>
    <row r="126" spans="1:73" x14ac:dyDescent="0.25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W126" s="76"/>
      <c r="X126" s="76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  <c r="BN126" s="75"/>
      <c r="BO126" s="75"/>
      <c r="BP126" s="75"/>
      <c r="BQ126" s="75"/>
      <c r="BR126" s="75"/>
      <c r="BS126" s="75"/>
      <c r="BT126" s="75"/>
      <c r="BU126" s="75"/>
    </row>
    <row r="127" spans="1:73" x14ac:dyDescent="0.25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W127" s="76"/>
      <c r="X127" s="76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  <c r="BN127" s="75"/>
      <c r="BO127" s="75"/>
      <c r="BP127" s="75"/>
      <c r="BQ127" s="75"/>
      <c r="BR127" s="75"/>
      <c r="BS127" s="75"/>
      <c r="BT127" s="75"/>
      <c r="BU127" s="75"/>
    </row>
    <row r="128" spans="1:73" x14ac:dyDescent="0.25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W128" s="76"/>
      <c r="X128" s="76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  <c r="BN128" s="75"/>
      <c r="BO128" s="75"/>
      <c r="BP128" s="75"/>
      <c r="BQ128" s="75"/>
      <c r="BR128" s="75"/>
      <c r="BS128" s="75"/>
      <c r="BT128" s="75"/>
      <c r="BU128" s="75"/>
    </row>
    <row r="129" spans="1:73" x14ac:dyDescent="0.25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W129" s="76"/>
      <c r="X129" s="76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  <c r="BN129" s="75"/>
      <c r="BO129" s="75"/>
      <c r="BP129" s="75"/>
      <c r="BQ129" s="75"/>
      <c r="BR129" s="75"/>
      <c r="BS129" s="75"/>
      <c r="BT129" s="75"/>
      <c r="BU129" s="75"/>
    </row>
    <row r="130" spans="1:73" x14ac:dyDescent="0.25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W130" s="76"/>
      <c r="X130" s="76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  <c r="BN130" s="75"/>
      <c r="BO130" s="75"/>
      <c r="BP130" s="75"/>
      <c r="BQ130" s="75"/>
      <c r="BR130" s="75"/>
      <c r="BS130" s="75"/>
      <c r="BT130" s="75"/>
      <c r="BU130" s="75"/>
    </row>
    <row r="131" spans="1:73" x14ac:dyDescent="0.25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W131" s="76"/>
      <c r="X131" s="76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  <c r="BN131" s="75"/>
      <c r="BO131" s="75"/>
      <c r="BP131" s="75"/>
      <c r="BQ131" s="75"/>
      <c r="BR131" s="75"/>
      <c r="BS131" s="75"/>
      <c r="BT131" s="75"/>
      <c r="BU131" s="75"/>
    </row>
    <row r="132" spans="1:73" x14ac:dyDescent="0.25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W132" s="76"/>
      <c r="X132" s="76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  <c r="BN132" s="75"/>
      <c r="BO132" s="75"/>
      <c r="BP132" s="75"/>
      <c r="BQ132" s="75"/>
      <c r="BR132" s="75"/>
      <c r="BS132" s="75"/>
      <c r="BT132" s="75"/>
      <c r="BU132" s="75"/>
    </row>
    <row r="133" spans="1:73" x14ac:dyDescent="0.25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W133" s="76"/>
      <c r="X133" s="76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  <c r="BN133" s="75"/>
      <c r="BO133" s="75"/>
      <c r="BP133" s="75"/>
      <c r="BQ133" s="75"/>
      <c r="BR133" s="75"/>
      <c r="BS133" s="75"/>
      <c r="BT133" s="75"/>
      <c r="BU133" s="75"/>
    </row>
    <row r="134" spans="1:73" x14ac:dyDescent="0.25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W134" s="76"/>
      <c r="X134" s="76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  <c r="BN134" s="75"/>
      <c r="BO134" s="75"/>
      <c r="BP134" s="75"/>
      <c r="BQ134" s="75"/>
      <c r="BR134" s="75"/>
      <c r="BS134" s="75"/>
      <c r="BT134" s="75"/>
      <c r="BU134" s="75"/>
    </row>
    <row r="135" spans="1:73" x14ac:dyDescent="0.25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W135" s="76"/>
      <c r="X135" s="76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  <c r="BN135" s="75"/>
      <c r="BO135" s="75"/>
      <c r="BP135" s="75"/>
      <c r="BQ135" s="75"/>
      <c r="BR135" s="75"/>
      <c r="BS135" s="75"/>
      <c r="BT135" s="75"/>
      <c r="BU135" s="75"/>
    </row>
    <row r="136" spans="1:73" x14ac:dyDescent="0.25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W136" s="76"/>
      <c r="X136" s="76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  <c r="BN136" s="75"/>
      <c r="BO136" s="75"/>
      <c r="BP136" s="75"/>
      <c r="BQ136" s="75"/>
      <c r="BR136" s="75"/>
      <c r="BS136" s="75"/>
      <c r="BT136" s="75"/>
      <c r="BU136" s="75"/>
    </row>
    <row r="137" spans="1:73" x14ac:dyDescent="0.25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W137" s="76"/>
      <c r="X137" s="76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  <c r="BN137" s="75"/>
      <c r="BO137" s="75"/>
      <c r="BP137" s="75"/>
      <c r="BQ137" s="75"/>
      <c r="BR137" s="75"/>
      <c r="BS137" s="75"/>
      <c r="BT137" s="75"/>
      <c r="BU137" s="75"/>
    </row>
    <row r="138" spans="1:73" x14ac:dyDescent="0.25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W138" s="76"/>
      <c r="X138" s="76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  <c r="BN138" s="75"/>
      <c r="BO138" s="75"/>
      <c r="BP138" s="75"/>
      <c r="BQ138" s="75"/>
      <c r="BR138" s="75"/>
      <c r="BS138" s="75"/>
      <c r="BT138" s="75"/>
      <c r="BU138" s="75"/>
    </row>
    <row r="139" spans="1:73" x14ac:dyDescent="0.25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W139" s="76"/>
      <c r="X139" s="76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  <c r="BN139" s="75"/>
      <c r="BO139" s="75"/>
      <c r="BP139" s="75"/>
      <c r="BQ139" s="75"/>
      <c r="BR139" s="75"/>
      <c r="BS139" s="75"/>
      <c r="BT139" s="75"/>
      <c r="BU139" s="75"/>
    </row>
    <row r="140" spans="1:73" x14ac:dyDescent="0.25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W140" s="76"/>
      <c r="X140" s="76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  <c r="BN140" s="75"/>
      <c r="BO140" s="75"/>
      <c r="BP140" s="75"/>
      <c r="BQ140" s="75"/>
      <c r="BR140" s="75"/>
      <c r="BS140" s="75"/>
      <c r="BT140" s="75"/>
      <c r="BU140" s="75"/>
    </row>
    <row r="141" spans="1:73" x14ac:dyDescent="0.25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W141" s="76"/>
      <c r="X141" s="76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  <c r="BN141" s="75"/>
      <c r="BO141" s="75"/>
      <c r="BP141" s="75"/>
      <c r="BQ141" s="75"/>
      <c r="BR141" s="75"/>
      <c r="BS141" s="75"/>
      <c r="BT141" s="75"/>
      <c r="BU141" s="75"/>
    </row>
    <row r="142" spans="1:73" x14ac:dyDescent="0.25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W142" s="76"/>
      <c r="X142" s="76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  <c r="BN142" s="75"/>
      <c r="BO142" s="75"/>
      <c r="BP142" s="75"/>
      <c r="BQ142" s="75"/>
      <c r="BR142" s="75"/>
      <c r="BS142" s="75"/>
      <c r="BT142" s="75"/>
      <c r="BU142" s="75"/>
    </row>
    <row r="143" spans="1:73" x14ac:dyDescent="0.25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W143" s="76"/>
      <c r="X143" s="76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  <c r="BN143" s="75"/>
      <c r="BO143" s="75"/>
      <c r="BP143" s="75"/>
      <c r="BQ143" s="75"/>
      <c r="BR143" s="75"/>
      <c r="BS143" s="75"/>
      <c r="BT143" s="75"/>
      <c r="BU143" s="75"/>
    </row>
    <row r="144" spans="1:73" x14ac:dyDescent="0.25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W144" s="76"/>
      <c r="X144" s="76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  <c r="BN144" s="75"/>
      <c r="BO144" s="75"/>
      <c r="BP144" s="75"/>
      <c r="BQ144" s="75"/>
      <c r="BR144" s="75"/>
      <c r="BS144" s="75"/>
      <c r="BT144" s="75"/>
      <c r="BU144" s="75"/>
    </row>
    <row r="145" spans="1:73" x14ac:dyDescent="0.25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  <c r="BN145" s="75"/>
      <c r="BO145" s="75"/>
      <c r="BP145" s="75"/>
      <c r="BQ145" s="75"/>
      <c r="BR145" s="75"/>
      <c r="BS145" s="75"/>
      <c r="BT145" s="75"/>
      <c r="BU145" s="75"/>
    </row>
    <row r="146" spans="1:73" x14ac:dyDescent="0.25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  <c r="BN146" s="75"/>
      <c r="BO146" s="75"/>
      <c r="BP146" s="75"/>
      <c r="BQ146" s="75"/>
      <c r="BR146" s="75"/>
      <c r="BS146" s="75"/>
      <c r="BT146" s="75"/>
      <c r="BU146" s="75"/>
    </row>
    <row r="147" spans="1:73" x14ac:dyDescent="0.25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  <c r="BN147" s="75"/>
      <c r="BO147" s="75"/>
      <c r="BP147" s="75"/>
      <c r="BQ147" s="75"/>
      <c r="BR147" s="75"/>
      <c r="BS147" s="75"/>
      <c r="BT147" s="75"/>
      <c r="BU147" s="75"/>
    </row>
    <row r="148" spans="1:73" x14ac:dyDescent="0.25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</row>
    <row r="149" spans="1:73" x14ac:dyDescent="0.25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  <c r="BN149" s="75"/>
      <c r="BO149" s="75"/>
      <c r="BP149" s="75"/>
      <c r="BQ149" s="75"/>
      <c r="BR149" s="75"/>
      <c r="BS149" s="75"/>
      <c r="BT149" s="75"/>
      <c r="BU149" s="75"/>
    </row>
    <row r="150" spans="1:73" x14ac:dyDescent="0.25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  <c r="BN150" s="75"/>
      <c r="BO150" s="75"/>
      <c r="BP150" s="75"/>
      <c r="BQ150" s="75"/>
      <c r="BR150" s="75"/>
      <c r="BS150" s="75"/>
      <c r="BT150" s="75"/>
      <c r="BU150" s="75"/>
    </row>
    <row r="151" spans="1:73" x14ac:dyDescent="0.25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  <c r="BN151" s="75"/>
      <c r="BO151" s="75"/>
      <c r="BP151" s="75"/>
      <c r="BQ151" s="75"/>
      <c r="BR151" s="75"/>
      <c r="BS151" s="75"/>
      <c r="BT151" s="75"/>
      <c r="BU151" s="75"/>
    </row>
    <row r="152" spans="1:73" x14ac:dyDescent="0.25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  <c r="BN152" s="75"/>
      <c r="BO152" s="75"/>
      <c r="BP152" s="75"/>
      <c r="BQ152" s="75"/>
      <c r="BR152" s="75"/>
      <c r="BS152" s="75"/>
      <c r="BT152" s="75"/>
      <c r="BU152" s="75"/>
    </row>
    <row r="153" spans="1:73" x14ac:dyDescent="0.25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  <c r="BN153" s="75"/>
      <c r="BO153" s="75"/>
      <c r="BP153" s="75"/>
      <c r="BQ153" s="75"/>
      <c r="BR153" s="75"/>
      <c r="BS153" s="75"/>
      <c r="BT153" s="75"/>
      <c r="BU153" s="75"/>
    </row>
    <row r="154" spans="1:73" x14ac:dyDescent="0.25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  <c r="BN154" s="75"/>
      <c r="BO154" s="75"/>
      <c r="BP154" s="75"/>
      <c r="BQ154" s="75"/>
      <c r="BR154" s="75"/>
      <c r="BS154" s="75"/>
      <c r="BT154" s="75"/>
      <c r="BU154" s="75"/>
    </row>
    <row r="155" spans="1:73" x14ac:dyDescent="0.25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  <c r="BN155" s="75"/>
      <c r="BO155" s="75"/>
      <c r="BP155" s="75"/>
      <c r="BQ155" s="75"/>
      <c r="BR155" s="75"/>
      <c r="BS155" s="75"/>
      <c r="BT155" s="75"/>
      <c r="BU155" s="75"/>
    </row>
    <row r="156" spans="1:73" x14ac:dyDescent="0.25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  <c r="BN156" s="75"/>
      <c r="BO156" s="75"/>
      <c r="BP156" s="75"/>
      <c r="BQ156" s="75"/>
      <c r="BR156" s="75"/>
      <c r="BS156" s="75"/>
      <c r="BT156" s="75"/>
      <c r="BU156" s="75"/>
    </row>
    <row r="157" spans="1:73" x14ac:dyDescent="0.25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</row>
    <row r="158" spans="1:73" x14ac:dyDescent="0.25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  <c r="BN158" s="75"/>
      <c r="BO158" s="75"/>
      <c r="BP158" s="75"/>
      <c r="BQ158" s="75"/>
      <c r="BR158" s="75"/>
      <c r="BS158" s="75"/>
      <c r="BT158" s="75"/>
      <c r="BU158" s="75"/>
    </row>
    <row r="159" spans="1:73" x14ac:dyDescent="0.25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  <c r="BN159" s="75"/>
      <c r="BO159" s="75"/>
      <c r="BP159" s="75"/>
      <c r="BQ159" s="75"/>
      <c r="BR159" s="75"/>
      <c r="BS159" s="75"/>
      <c r="BT159" s="75"/>
      <c r="BU159" s="75"/>
    </row>
    <row r="160" spans="1:73" x14ac:dyDescent="0.25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  <c r="BN160" s="75"/>
      <c r="BO160" s="75"/>
      <c r="BP160" s="75"/>
      <c r="BQ160" s="75"/>
      <c r="BR160" s="75"/>
      <c r="BS160" s="75"/>
      <c r="BT160" s="75"/>
      <c r="BU160" s="75"/>
    </row>
    <row r="161" spans="1:73" x14ac:dyDescent="0.25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  <c r="BN161" s="75"/>
      <c r="BO161" s="75"/>
      <c r="BP161" s="75"/>
      <c r="BQ161" s="75"/>
      <c r="BR161" s="75"/>
      <c r="BS161" s="75"/>
      <c r="BT161" s="75"/>
      <c r="BU161" s="75"/>
    </row>
    <row r="162" spans="1:73" x14ac:dyDescent="0.25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  <c r="BN162" s="75"/>
      <c r="BO162" s="75"/>
      <c r="BP162" s="75"/>
      <c r="BQ162" s="75"/>
      <c r="BR162" s="75"/>
      <c r="BS162" s="75"/>
      <c r="BT162" s="75"/>
      <c r="BU162" s="75"/>
    </row>
    <row r="163" spans="1:73" x14ac:dyDescent="0.25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  <c r="BN163" s="75"/>
      <c r="BO163" s="75"/>
      <c r="BP163" s="75"/>
      <c r="BQ163" s="75"/>
      <c r="BR163" s="75"/>
      <c r="BS163" s="75"/>
      <c r="BT163" s="75"/>
      <c r="BU163" s="75"/>
    </row>
    <row r="164" spans="1:73" x14ac:dyDescent="0.25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  <c r="BN164" s="75"/>
      <c r="BO164" s="75"/>
      <c r="BP164" s="75"/>
      <c r="BQ164" s="75"/>
      <c r="BR164" s="75"/>
      <c r="BS164" s="75"/>
      <c r="BT164" s="75"/>
      <c r="BU164" s="75"/>
    </row>
    <row r="165" spans="1:73" x14ac:dyDescent="0.25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  <c r="BN165" s="75"/>
      <c r="BO165" s="75"/>
      <c r="BP165" s="75"/>
      <c r="BQ165" s="75"/>
      <c r="BR165" s="75"/>
      <c r="BS165" s="75"/>
      <c r="BT165" s="75"/>
      <c r="BU165" s="75"/>
    </row>
    <row r="166" spans="1:73" x14ac:dyDescent="0.25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  <c r="BN166" s="75"/>
      <c r="BO166" s="75"/>
      <c r="BP166" s="75"/>
      <c r="BQ166" s="75"/>
      <c r="BR166" s="75"/>
      <c r="BS166" s="75"/>
      <c r="BT166" s="75"/>
      <c r="BU166" s="75"/>
    </row>
    <row r="167" spans="1:73" x14ac:dyDescent="0.25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  <c r="BN167" s="75"/>
      <c r="BO167" s="75"/>
      <c r="BP167" s="75"/>
      <c r="BQ167" s="75"/>
      <c r="BR167" s="75"/>
      <c r="BS167" s="75"/>
      <c r="BT167" s="75"/>
      <c r="BU167" s="75"/>
    </row>
    <row r="168" spans="1:73" x14ac:dyDescent="0.25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  <c r="BN168" s="75"/>
      <c r="BO168" s="75"/>
      <c r="BP168" s="75"/>
      <c r="BQ168" s="75"/>
      <c r="BR168" s="75"/>
      <c r="BS168" s="75"/>
      <c r="BT168" s="75"/>
      <c r="BU168" s="75"/>
    </row>
    <row r="169" spans="1:73" x14ac:dyDescent="0.25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  <c r="BN169" s="75"/>
      <c r="BO169" s="75"/>
      <c r="BP169" s="75"/>
      <c r="BQ169" s="75"/>
      <c r="BR169" s="75"/>
      <c r="BS169" s="75"/>
      <c r="BT169" s="75"/>
      <c r="BU169" s="75"/>
    </row>
    <row r="170" spans="1:73" x14ac:dyDescent="0.25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  <c r="BN170" s="75"/>
      <c r="BO170" s="75"/>
      <c r="BP170" s="75"/>
      <c r="BQ170" s="75"/>
      <c r="BR170" s="75"/>
      <c r="BS170" s="75"/>
      <c r="BT170" s="75"/>
      <c r="BU170" s="75"/>
    </row>
    <row r="171" spans="1:73" x14ac:dyDescent="0.25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  <c r="BN171" s="75"/>
      <c r="BO171" s="75"/>
      <c r="BP171" s="75"/>
      <c r="BQ171" s="75"/>
      <c r="BR171" s="75"/>
      <c r="BS171" s="75"/>
      <c r="BT171" s="75"/>
      <c r="BU171" s="75"/>
    </row>
    <row r="172" spans="1:73" x14ac:dyDescent="0.25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  <c r="BN172" s="75"/>
      <c r="BO172" s="75"/>
      <c r="BP172" s="75"/>
      <c r="BQ172" s="75"/>
      <c r="BR172" s="75"/>
      <c r="BS172" s="75"/>
      <c r="BT172" s="75"/>
      <c r="BU172" s="75"/>
    </row>
    <row r="173" spans="1:73" x14ac:dyDescent="0.25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  <c r="BN173" s="75"/>
      <c r="BO173" s="75"/>
      <c r="BP173" s="75"/>
      <c r="BQ173" s="75"/>
      <c r="BR173" s="75"/>
      <c r="BS173" s="75"/>
      <c r="BT173" s="75"/>
      <c r="BU173" s="75"/>
    </row>
    <row r="174" spans="1:73" x14ac:dyDescent="0.25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  <c r="BN174" s="75"/>
      <c r="BO174" s="75"/>
      <c r="BP174" s="75"/>
      <c r="BQ174" s="75"/>
      <c r="BR174" s="75"/>
      <c r="BS174" s="75"/>
      <c r="BT174" s="75"/>
      <c r="BU174" s="75"/>
    </row>
    <row r="175" spans="1:73" x14ac:dyDescent="0.25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  <c r="BN175" s="75"/>
      <c r="BO175" s="75"/>
      <c r="BP175" s="75"/>
      <c r="BQ175" s="75"/>
      <c r="BR175" s="75"/>
      <c r="BS175" s="75"/>
      <c r="BT175" s="75"/>
      <c r="BU175" s="75"/>
    </row>
    <row r="176" spans="1:73" x14ac:dyDescent="0.25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  <c r="BN176" s="75"/>
      <c r="BO176" s="75"/>
      <c r="BP176" s="75"/>
      <c r="BQ176" s="75"/>
      <c r="BR176" s="75"/>
      <c r="BS176" s="75"/>
      <c r="BT176" s="75"/>
      <c r="BU176" s="75"/>
    </row>
    <row r="177" spans="1:73" x14ac:dyDescent="0.25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  <c r="BN177" s="75"/>
      <c r="BO177" s="75"/>
      <c r="BP177" s="75"/>
      <c r="BQ177" s="75"/>
      <c r="BR177" s="75"/>
      <c r="BS177" s="75"/>
      <c r="BT177" s="75"/>
      <c r="BU177" s="75"/>
    </row>
    <row r="178" spans="1:73" x14ac:dyDescent="0.25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  <c r="BN178" s="75"/>
      <c r="BO178" s="75"/>
      <c r="BP178" s="75"/>
      <c r="BQ178" s="75"/>
      <c r="BR178" s="75"/>
      <c r="BS178" s="75"/>
      <c r="BT178" s="75"/>
      <c r="BU178" s="75"/>
    </row>
    <row r="179" spans="1:73" x14ac:dyDescent="0.25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  <c r="BN179" s="75"/>
      <c r="BO179" s="75"/>
      <c r="BP179" s="75"/>
      <c r="BQ179" s="75"/>
      <c r="BR179" s="75"/>
      <c r="BS179" s="75"/>
      <c r="BT179" s="75"/>
      <c r="BU179" s="75"/>
    </row>
    <row r="180" spans="1:73" x14ac:dyDescent="0.25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  <c r="BN180" s="75"/>
      <c r="BO180" s="75"/>
      <c r="BP180" s="75"/>
      <c r="BQ180" s="75"/>
      <c r="BR180" s="75"/>
      <c r="BS180" s="75"/>
      <c r="BT180" s="75"/>
      <c r="BU180" s="75"/>
    </row>
    <row r="181" spans="1:73" x14ac:dyDescent="0.25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  <c r="BN181" s="75"/>
      <c r="BO181" s="75"/>
      <c r="BP181" s="75"/>
      <c r="BQ181" s="75"/>
      <c r="BR181" s="75"/>
      <c r="BS181" s="75"/>
      <c r="BT181" s="75"/>
      <c r="BU181" s="75"/>
    </row>
    <row r="182" spans="1:73" x14ac:dyDescent="0.25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  <c r="BN182" s="75"/>
      <c r="BO182" s="75"/>
      <c r="BP182" s="75"/>
      <c r="BQ182" s="75"/>
      <c r="BR182" s="75"/>
      <c r="BS182" s="75"/>
      <c r="BT182" s="75"/>
      <c r="BU182" s="75"/>
    </row>
    <row r="183" spans="1:73" x14ac:dyDescent="0.25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  <c r="BN183" s="75"/>
      <c r="BO183" s="75"/>
      <c r="BP183" s="75"/>
      <c r="BQ183" s="75"/>
      <c r="BR183" s="75"/>
      <c r="BS183" s="75"/>
      <c r="BT183" s="75"/>
      <c r="BU183" s="75"/>
    </row>
    <row r="184" spans="1:73" x14ac:dyDescent="0.25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  <c r="BN184" s="75"/>
      <c r="BO184" s="75"/>
      <c r="BP184" s="75"/>
      <c r="BQ184" s="75"/>
      <c r="BR184" s="75"/>
      <c r="BS184" s="75"/>
      <c r="BT184" s="75"/>
      <c r="BU184" s="75"/>
    </row>
    <row r="185" spans="1:73" x14ac:dyDescent="0.25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  <c r="BN185" s="75"/>
      <c r="BO185" s="75"/>
      <c r="BP185" s="75"/>
      <c r="BQ185" s="75"/>
      <c r="BR185" s="75"/>
      <c r="BS185" s="75"/>
      <c r="BT185" s="75"/>
      <c r="BU185" s="75"/>
    </row>
    <row r="186" spans="1:73" x14ac:dyDescent="0.25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  <c r="BN186" s="75"/>
      <c r="BO186" s="75"/>
      <c r="BP186" s="75"/>
      <c r="BQ186" s="75"/>
      <c r="BR186" s="75"/>
      <c r="BS186" s="75"/>
      <c r="BT186" s="75"/>
      <c r="BU186" s="75"/>
    </row>
    <row r="187" spans="1:73" x14ac:dyDescent="0.25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  <c r="BN187" s="75"/>
      <c r="BO187" s="75"/>
      <c r="BP187" s="75"/>
      <c r="BQ187" s="75"/>
      <c r="BR187" s="75"/>
      <c r="BS187" s="75"/>
      <c r="BT187" s="75"/>
      <c r="BU187" s="75"/>
    </row>
    <row r="188" spans="1:73" x14ac:dyDescent="0.25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  <c r="BN188" s="75"/>
      <c r="BO188" s="75"/>
      <c r="BP188" s="75"/>
      <c r="BQ188" s="75"/>
      <c r="BR188" s="75"/>
      <c r="BS188" s="75"/>
      <c r="BT188" s="75"/>
      <c r="BU188" s="75"/>
    </row>
    <row r="189" spans="1:73" x14ac:dyDescent="0.25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  <c r="BN189" s="75"/>
      <c r="BO189" s="75"/>
      <c r="BP189" s="75"/>
      <c r="BQ189" s="75"/>
      <c r="BR189" s="75"/>
      <c r="BS189" s="75"/>
      <c r="BT189" s="75"/>
      <c r="BU189" s="75"/>
    </row>
    <row r="190" spans="1:73" x14ac:dyDescent="0.25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  <c r="BN190" s="75"/>
      <c r="BO190" s="75"/>
      <c r="BP190" s="75"/>
      <c r="BQ190" s="75"/>
      <c r="BR190" s="75"/>
      <c r="BS190" s="75"/>
      <c r="BT190" s="75"/>
      <c r="BU190" s="75"/>
    </row>
    <row r="191" spans="1:73" x14ac:dyDescent="0.25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  <c r="BN191" s="75"/>
      <c r="BO191" s="75"/>
      <c r="BP191" s="75"/>
      <c r="BQ191" s="75"/>
      <c r="BR191" s="75"/>
      <c r="BS191" s="75"/>
      <c r="BT191" s="75"/>
      <c r="BU191" s="75"/>
    </row>
    <row r="192" spans="1:73" x14ac:dyDescent="0.25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  <c r="BN192" s="75"/>
      <c r="BO192" s="75"/>
      <c r="BP192" s="75"/>
      <c r="BQ192" s="75"/>
      <c r="BR192" s="75"/>
      <c r="BS192" s="75"/>
      <c r="BT192" s="75"/>
      <c r="BU192" s="75"/>
    </row>
    <row r="193" spans="1:73" x14ac:dyDescent="0.25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  <c r="BN193" s="75"/>
      <c r="BO193" s="75"/>
      <c r="BP193" s="75"/>
      <c r="BQ193" s="75"/>
      <c r="BR193" s="75"/>
      <c r="BS193" s="75"/>
      <c r="BT193" s="75"/>
      <c r="BU193" s="75"/>
    </row>
    <row r="194" spans="1:73" x14ac:dyDescent="0.25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  <c r="BN194" s="75"/>
      <c r="BO194" s="75"/>
      <c r="BP194" s="75"/>
      <c r="BQ194" s="75"/>
      <c r="BR194" s="75"/>
      <c r="BS194" s="75"/>
      <c r="BT194" s="75"/>
      <c r="BU194" s="75"/>
    </row>
    <row r="195" spans="1:73" x14ac:dyDescent="0.25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  <c r="BN195" s="75"/>
      <c r="BO195" s="75"/>
      <c r="BP195" s="75"/>
      <c r="BQ195" s="75"/>
      <c r="BR195" s="75"/>
      <c r="BS195" s="75"/>
      <c r="BT195" s="75"/>
      <c r="BU195" s="75"/>
    </row>
    <row r="196" spans="1:73" x14ac:dyDescent="0.25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  <c r="BN196" s="75"/>
      <c r="BO196" s="75"/>
      <c r="BP196" s="75"/>
      <c r="BQ196" s="75"/>
      <c r="BR196" s="75"/>
      <c r="BS196" s="75"/>
      <c r="BT196" s="75"/>
      <c r="BU196" s="75"/>
    </row>
    <row r="197" spans="1:73" x14ac:dyDescent="0.25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  <c r="BN197" s="75"/>
      <c r="BO197" s="75"/>
      <c r="BP197" s="75"/>
      <c r="BQ197" s="75"/>
      <c r="BR197" s="75"/>
      <c r="BS197" s="75"/>
      <c r="BT197" s="75"/>
      <c r="BU197" s="75"/>
    </row>
    <row r="198" spans="1:73" x14ac:dyDescent="0.25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  <c r="BN198" s="75"/>
      <c r="BO198" s="75"/>
      <c r="BP198" s="75"/>
      <c r="BQ198" s="75"/>
      <c r="BR198" s="75"/>
      <c r="BS198" s="75"/>
      <c r="BT198" s="75"/>
      <c r="BU198" s="75"/>
    </row>
    <row r="199" spans="1:73" x14ac:dyDescent="0.25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  <c r="BN199" s="75"/>
      <c r="BO199" s="75"/>
      <c r="BP199" s="75"/>
      <c r="BQ199" s="75"/>
      <c r="BR199" s="75"/>
      <c r="BS199" s="75"/>
      <c r="BT199" s="75"/>
      <c r="BU199" s="75"/>
    </row>
    <row r="200" spans="1:73" x14ac:dyDescent="0.25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  <c r="BN200" s="75"/>
      <c r="BO200" s="75"/>
      <c r="BP200" s="75"/>
      <c r="BQ200" s="75"/>
      <c r="BR200" s="75"/>
      <c r="BS200" s="75"/>
      <c r="BT200" s="75"/>
      <c r="BU200" s="75"/>
    </row>
    <row r="201" spans="1:73" x14ac:dyDescent="0.25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  <c r="BN201" s="75"/>
      <c r="BO201" s="75"/>
      <c r="BP201" s="75"/>
      <c r="BQ201" s="75"/>
      <c r="BR201" s="75"/>
      <c r="BS201" s="75"/>
      <c r="BT201" s="75"/>
      <c r="BU201" s="75"/>
    </row>
    <row r="202" spans="1:73" x14ac:dyDescent="0.25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  <c r="BN202" s="75"/>
      <c r="BO202" s="75"/>
      <c r="BP202" s="75"/>
      <c r="BQ202" s="75"/>
      <c r="BR202" s="75"/>
      <c r="BS202" s="75"/>
      <c r="BT202" s="75"/>
      <c r="BU202" s="75"/>
    </row>
    <row r="203" spans="1:73" x14ac:dyDescent="0.25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  <c r="BN203" s="75"/>
      <c r="BO203" s="75"/>
      <c r="BP203" s="75"/>
      <c r="BQ203" s="75"/>
      <c r="BR203" s="75"/>
      <c r="BS203" s="75"/>
      <c r="BT203" s="75"/>
      <c r="BU203" s="75"/>
    </row>
    <row r="204" spans="1:73" x14ac:dyDescent="0.25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  <c r="BN204" s="75"/>
      <c r="BO204" s="75"/>
      <c r="BP204" s="75"/>
      <c r="BQ204" s="75"/>
      <c r="BR204" s="75"/>
      <c r="BS204" s="75"/>
      <c r="BT204" s="75"/>
      <c r="BU204" s="75"/>
    </row>
    <row r="205" spans="1:73" x14ac:dyDescent="0.25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  <c r="BN205" s="75"/>
      <c r="BO205" s="75"/>
      <c r="BP205" s="75"/>
      <c r="BQ205" s="75"/>
      <c r="BR205" s="75"/>
      <c r="BS205" s="75"/>
      <c r="BT205" s="75"/>
      <c r="BU205" s="75"/>
    </row>
    <row r="206" spans="1:73" x14ac:dyDescent="0.25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  <c r="BN206" s="75"/>
      <c r="BO206" s="75"/>
      <c r="BP206" s="75"/>
      <c r="BQ206" s="75"/>
      <c r="BR206" s="75"/>
      <c r="BS206" s="75"/>
      <c r="BT206" s="75"/>
      <c r="BU206" s="75"/>
    </row>
    <row r="207" spans="1:73" x14ac:dyDescent="0.25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  <c r="BN207" s="75"/>
      <c r="BO207" s="75"/>
      <c r="BP207" s="75"/>
      <c r="BQ207" s="75"/>
      <c r="BR207" s="75"/>
      <c r="BS207" s="75"/>
      <c r="BT207" s="75"/>
      <c r="BU207" s="75"/>
    </row>
    <row r="208" spans="1:73" x14ac:dyDescent="0.25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  <c r="BN208" s="75"/>
      <c r="BO208" s="75"/>
      <c r="BP208" s="75"/>
      <c r="BQ208" s="75"/>
      <c r="BR208" s="75"/>
      <c r="BS208" s="75"/>
      <c r="BT208" s="75"/>
      <c r="BU208" s="75"/>
    </row>
    <row r="209" spans="1:73" x14ac:dyDescent="0.25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  <c r="BN209" s="75"/>
      <c r="BO209" s="75"/>
      <c r="BP209" s="75"/>
      <c r="BQ209" s="75"/>
      <c r="BR209" s="75"/>
      <c r="BS209" s="75"/>
      <c r="BT209" s="75"/>
      <c r="BU209" s="75"/>
    </row>
    <row r="210" spans="1:73" x14ac:dyDescent="0.25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  <c r="BN210" s="75"/>
      <c r="BO210" s="75"/>
      <c r="BP210" s="75"/>
      <c r="BQ210" s="75"/>
      <c r="BR210" s="75"/>
      <c r="BS210" s="75"/>
      <c r="BT210" s="75"/>
      <c r="BU210" s="75"/>
    </row>
    <row r="211" spans="1:73" x14ac:dyDescent="0.25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Z211" s="75"/>
      <c r="AA211" s="75"/>
      <c r="AB211" s="75"/>
    </row>
    <row r="212" spans="1:73" x14ac:dyDescent="0.25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Z212" s="75"/>
      <c r="AA212" s="75"/>
      <c r="AB212" s="75"/>
    </row>
    <row r="213" spans="1:73" x14ac:dyDescent="0.25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Z213" s="75"/>
      <c r="AA213" s="75"/>
      <c r="AB213" s="75"/>
    </row>
    <row r="214" spans="1:73" x14ac:dyDescent="0.25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Z214" s="75"/>
      <c r="AA214" s="75"/>
      <c r="AB214" s="75"/>
    </row>
    <row r="215" spans="1:73" x14ac:dyDescent="0.25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Z215" s="75"/>
      <c r="AA215" s="75"/>
      <c r="AB215" s="75"/>
    </row>
    <row r="216" spans="1:73" x14ac:dyDescent="0.25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Z216" s="75"/>
      <c r="AA216" s="75"/>
      <c r="AB216" s="75"/>
    </row>
    <row r="217" spans="1:73" x14ac:dyDescent="0.25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Z217" s="75"/>
      <c r="AA217" s="75"/>
      <c r="AB217" s="75"/>
    </row>
    <row r="218" spans="1:73" x14ac:dyDescent="0.25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Z218" s="75"/>
      <c r="AA218" s="75"/>
      <c r="AB218" s="75"/>
    </row>
    <row r="219" spans="1:73" x14ac:dyDescent="0.25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Z219" s="75"/>
      <c r="AA219" s="75"/>
      <c r="AB219" s="75"/>
    </row>
    <row r="220" spans="1:73" x14ac:dyDescent="0.25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Z220" s="75"/>
      <c r="AA220" s="75"/>
      <c r="AB220" s="75"/>
    </row>
    <row r="221" spans="1:73" x14ac:dyDescent="0.25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Z221" s="75"/>
      <c r="AA221" s="75"/>
      <c r="AB221" s="75"/>
    </row>
    <row r="222" spans="1:73" x14ac:dyDescent="0.25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Z222" s="75"/>
      <c r="AA222" s="75"/>
      <c r="AB222" s="75"/>
    </row>
    <row r="223" spans="1:73" x14ac:dyDescent="0.25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Z223" s="75"/>
      <c r="AA223" s="75"/>
      <c r="AB223" s="75"/>
    </row>
    <row r="224" spans="1:73" x14ac:dyDescent="0.25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Z224" s="75"/>
      <c r="AA224" s="75"/>
      <c r="AB224" s="75"/>
    </row>
    <row r="225" spans="1:28" x14ac:dyDescent="0.25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Z225" s="75"/>
      <c r="AA225" s="75"/>
      <c r="AB225" s="75"/>
    </row>
    <row r="226" spans="1:28" x14ac:dyDescent="0.25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Z226" s="75"/>
      <c r="AA226" s="75"/>
      <c r="AB226" s="75"/>
    </row>
    <row r="227" spans="1:28" x14ac:dyDescent="0.25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Z227" s="75"/>
      <c r="AA227" s="75"/>
      <c r="AB227" s="75"/>
    </row>
    <row r="228" spans="1:28" x14ac:dyDescent="0.25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Z228" s="75"/>
      <c r="AA228" s="75"/>
      <c r="AB228" s="75"/>
    </row>
    <row r="229" spans="1:28" x14ac:dyDescent="0.25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Z229" s="75"/>
      <c r="AA229" s="75"/>
      <c r="AB229" s="75"/>
    </row>
    <row r="230" spans="1:28" x14ac:dyDescent="0.25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Z230" s="75"/>
      <c r="AA230" s="75"/>
      <c r="AB230" s="75"/>
    </row>
    <row r="231" spans="1:28" x14ac:dyDescent="0.25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Z231" s="75"/>
      <c r="AA231" s="75"/>
      <c r="AB231" s="75"/>
    </row>
    <row r="232" spans="1:28" x14ac:dyDescent="0.25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Z232" s="75"/>
      <c r="AA232" s="75"/>
      <c r="AB232" s="75"/>
    </row>
    <row r="233" spans="1:28" x14ac:dyDescent="0.25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Z233" s="75"/>
      <c r="AA233" s="75"/>
      <c r="AB233" s="75"/>
    </row>
    <row r="234" spans="1:28" x14ac:dyDescent="0.25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Z234" s="75"/>
      <c r="AA234" s="75"/>
      <c r="AB234" s="75"/>
    </row>
    <row r="235" spans="1:28" x14ac:dyDescent="0.25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Z235" s="75"/>
      <c r="AA235" s="75"/>
      <c r="AB235" s="75"/>
    </row>
    <row r="236" spans="1:28" x14ac:dyDescent="0.25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Z236" s="75"/>
      <c r="AA236" s="75"/>
      <c r="AB236" s="75"/>
    </row>
    <row r="237" spans="1:28" x14ac:dyDescent="0.25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Z237" s="75"/>
      <c r="AA237" s="75"/>
      <c r="AB237" s="75"/>
    </row>
    <row r="238" spans="1:28" x14ac:dyDescent="0.25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Z238" s="75"/>
      <c r="AA238" s="75"/>
      <c r="AB238" s="75"/>
    </row>
    <row r="239" spans="1:28" x14ac:dyDescent="0.25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Z239" s="75"/>
      <c r="AA239" s="75"/>
      <c r="AB239" s="75"/>
    </row>
    <row r="240" spans="1:28" x14ac:dyDescent="0.25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Z240" s="75"/>
      <c r="AA240" s="75"/>
      <c r="AB240" s="75"/>
    </row>
    <row r="241" spans="1:28" x14ac:dyDescent="0.25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Z241" s="75"/>
      <c r="AA241" s="75"/>
      <c r="AB241" s="75"/>
    </row>
    <row r="242" spans="1:28" x14ac:dyDescent="0.25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Z242" s="75"/>
      <c r="AA242" s="75"/>
      <c r="AB242" s="75"/>
    </row>
    <row r="243" spans="1:28" x14ac:dyDescent="0.25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Z243" s="75"/>
      <c r="AA243" s="75"/>
      <c r="AB243" s="75"/>
    </row>
    <row r="244" spans="1:28" x14ac:dyDescent="0.25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Z244" s="75"/>
      <c r="AA244" s="75"/>
      <c r="AB244" s="75"/>
    </row>
    <row r="245" spans="1:28" x14ac:dyDescent="0.25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Z245" s="75"/>
      <c r="AA245" s="75"/>
      <c r="AB245" s="75"/>
    </row>
    <row r="246" spans="1:28" x14ac:dyDescent="0.25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Z246" s="75"/>
      <c r="AA246" s="75"/>
      <c r="AB246" s="75"/>
    </row>
    <row r="247" spans="1:28" x14ac:dyDescent="0.25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Z247" s="75"/>
      <c r="AA247" s="75"/>
      <c r="AB247" s="75"/>
    </row>
    <row r="248" spans="1:28" x14ac:dyDescent="0.25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Z248" s="75"/>
      <c r="AA248" s="75"/>
      <c r="AB248" s="75"/>
    </row>
    <row r="249" spans="1:28" x14ac:dyDescent="0.25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Z249" s="75"/>
      <c r="AA249" s="75"/>
      <c r="AB249" s="75"/>
    </row>
    <row r="250" spans="1:28" x14ac:dyDescent="0.25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Z250" s="75"/>
      <c r="AA250" s="75"/>
      <c r="AB250" s="75"/>
    </row>
    <row r="251" spans="1:28" x14ac:dyDescent="0.25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Z251" s="75"/>
      <c r="AA251" s="75"/>
      <c r="AB251" s="75"/>
    </row>
    <row r="252" spans="1:28" x14ac:dyDescent="0.25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Z252" s="75"/>
      <c r="AA252" s="75"/>
      <c r="AB252" s="75"/>
    </row>
    <row r="253" spans="1:28" x14ac:dyDescent="0.25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Z253" s="75"/>
      <c r="AA253" s="75"/>
      <c r="AB253" s="75"/>
    </row>
    <row r="254" spans="1:28" x14ac:dyDescent="0.25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Z254" s="75"/>
      <c r="AA254" s="75"/>
      <c r="AB254" s="75"/>
    </row>
    <row r="255" spans="1:28" x14ac:dyDescent="0.25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Z255" s="75"/>
      <c r="AA255" s="75"/>
      <c r="AB255" s="75"/>
    </row>
    <row r="256" spans="1:28" x14ac:dyDescent="0.25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Z256" s="75"/>
      <c r="AA256" s="75"/>
      <c r="AB256" s="75"/>
    </row>
    <row r="257" spans="1:28" x14ac:dyDescent="0.25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Z257" s="75"/>
      <c r="AA257" s="75"/>
      <c r="AB257" s="75"/>
    </row>
    <row r="258" spans="1:28" x14ac:dyDescent="0.25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Z258" s="75"/>
      <c r="AA258" s="75"/>
      <c r="AB258" s="75"/>
    </row>
    <row r="259" spans="1:28" x14ac:dyDescent="0.25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Z259" s="75"/>
      <c r="AA259" s="75"/>
      <c r="AB259" s="75"/>
    </row>
    <row r="260" spans="1:28" x14ac:dyDescent="0.25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Z260" s="75"/>
      <c r="AA260" s="75"/>
      <c r="AB260" s="75"/>
    </row>
    <row r="261" spans="1:28" x14ac:dyDescent="0.25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Z261" s="75"/>
      <c r="AA261" s="75"/>
      <c r="AB261" s="75"/>
    </row>
    <row r="262" spans="1:28" x14ac:dyDescent="0.25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Z262" s="75"/>
      <c r="AA262" s="75"/>
      <c r="AB262" s="75"/>
    </row>
    <row r="263" spans="1:28" x14ac:dyDescent="0.25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Z263" s="75"/>
      <c r="AA263" s="75"/>
      <c r="AB263" s="75"/>
    </row>
    <row r="264" spans="1:28" x14ac:dyDescent="0.25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Z264" s="75"/>
      <c r="AA264" s="75"/>
      <c r="AB264" s="75"/>
    </row>
    <row r="265" spans="1:28" x14ac:dyDescent="0.25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Z265" s="75"/>
      <c r="AA265" s="75"/>
      <c r="AB265" s="75"/>
    </row>
    <row r="266" spans="1:28" x14ac:dyDescent="0.25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Z266" s="75"/>
      <c r="AA266" s="75"/>
      <c r="AB266" s="75"/>
    </row>
    <row r="267" spans="1:28" x14ac:dyDescent="0.25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Z267" s="75"/>
      <c r="AA267" s="75"/>
      <c r="AB267" s="75"/>
    </row>
    <row r="268" spans="1:28" x14ac:dyDescent="0.25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Z268" s="75"/>
      <c r="AA268" s="75"/>
      <c r="AB268" s="75"/>
    </row>
    <row r="269" spans="1:28" x14ac:dyDescent="0.25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Z269" s="75"/>
      <c r="AA269" s="75"/>
      <c r="AB269" s="75"/>
    </row>
    <row r="270" spans="1:28" x14ac:dyDescent="0.25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Z270" s="75"/>
      <c r="AA270" s="75"/>
      <c r="AB270" s="75"/>
    </row>
    <row r="271" spans="1:28" x14ac:dyDescent="0.25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Z271" s="75"/>
      <c r="AA271" s="75"/>
      <c r="AB271" s="75"/>
    </row>
    <row r="272" spans="1:28" x14ac:dyDescent="0.25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Z272" s="75"/>
      <c r="AA272" s="75"/>
      <c r="AB272" s="75"/>
    </row>
    <row r="273" spans="1:28" x14ac:dyDescent="0.25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Z273" s="75"/>
      <c r="AA273" s="75"/>
      <c r="AB273" s="75"/>
    </row>
    <row r="274" spans="1:28" x14ac:dyDescent="0.25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Z274" s="75"/>
      <c r="AA274" s="75"/>
      <c r="AB274" s="75"/>
    </row>
    <row r="275" spans="1:28" x14ac:dyDescent="0.25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Z275" s="75"/>
      <c r="AA275" s="75"/>
      <c r="AB275" s="75"/>
    </row>
    <row r="276" spans="1:28" x14ac:dyDescent="0.25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Z276" s="75"/>
      <c r="AA276" s="75"/>
      <c r="AB276" s="75"/>
    </row>
    <row r="277" spans="1:28" x14ac:dyDescent="0.25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Z277" s="75"/>
      <c r="AA277" s="75"/>
      <c r="AB277" s="75"/>
    </row>
    <row r="278" spans="1:28" x14ac:dyDescent="0.25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Z278" s="75"/>
      <c r="AA278" s="75"/>
      <c r="AB278" s="75"/>
    </row>
    <row r="279" spans="1:28" x14ac:dyDescent="0.25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Z279" s="75"/>
      <c r="AA279" s="75"/>
      <c r="AB279" s="75"/>
    </row>
    <row r="280" spans="1:28" x14ac:dyDescent="0.25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Z280" s="75"/>
      <c r="AA280" s="75"/>
      <c r="AB280" s="75"/>
    </row>
    <row r="281" spans="1:28" x14ac:dyDescent="0.25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Z281" s="75"/>
      <c r="AA281" s="75"/>
      <c r="AB281" s="75"/>
    </row>
    <row r="282" spans="1:28" x14ac:dyDescent="0.25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Z282" s="75"/>
      <c r="AA282" s="75"/>
      <c r="AB282" s="75"/>
    </row>
    <row r="283" spans="1:28" x14ac:dyDescent="0.25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Z283" s="75"/>
      <c r="AA283" s="75"/>
      <c r="AB283" s="75"/>
    </row>
    <row r="284" spans="1:28" x14ac:dyDescent="0.25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Z284" s="75"/>
      <c r="AA284" s="75"/>
      <c r="AB284" s="75"/>
    </row>
    <row r="285" spans="1:28" x14ac:dyDescent="0.25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Z285" s="75"/>
      <c r="AA285" s="75"/>
      <c r="AB285" s="75"/>
    </row>
    <row r="286" spans="1:28" x14ac:dyDescent="0.25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Z286" s="75"/>
      <c r="AA286" s="75"/>
      <c r="AB286" s="75"/>
    </row>
    <row r="287" spans="1:28" x14ac:dyDescent="0.25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Z287" s="75"/>
      <c r="AA287" s="75"/>
      <c r="AB287" s="75"/>
    </row>
    <row r="288" spans="1:28" x14ac:dyDescent="0.25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Z288" s="75"/>
      <c r="AA288" s="75"/>
      <c r="AB288" s="75"/>
    </row>
    <row r="289" spans="1:28" x14ac:dyDescent="0.25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Z289" s="75"/>
      <c r="AA289" s="75"/>
      <c r="AB289" s="75"/>
    </row>
    <row r="290" spans="1:28" x14ac:dyDescent="0.25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Z290" s="75"/>
      <c r="AA290" s="75"/>
      <c r="AB290" s="75"/>
    </row>
    <row r="291" spans="1:28" x14ac:dyDescent="0.25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Z291" s="75"/>
      <c r="AA291" s="75"/>
      <c r="AB291" s="75"/>
    </row>
    <row r="292" spans="1:28" x14ac:dyDescent="0.25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Z292" s="75"/>
      <c r="AA292" s="75"/>
      <c r="AB292" s="75"/>
    </row>
    <row r="293" spans="1:28" x14ac:dyDescent="0.25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Z293" s="75"/>
      <c r="AA293" s="75"/>
      <c r="AB293" s="75"/>
    </row>
    <row r="294" spans="1:28" x14ac:dyDescent="0.25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Z294" s="75"/>
      <c r="AA294" s="75"/>
      <c r="AB294" s="75"/>
    </row>
    <row r="295" spans="1:28" x14ac:dyDescent="0.25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Z295" s="75"/>
      <c r="AA295" s="75"/>
      <c r="AB295" s="75"/>
    </row>
    <row r="296" spans="1:28" x14ac:dyDescent="0.25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Z296" s="75"/>
      <c r="AA296" s="75"/>
      <c r="AB296" s="75"/>
    </row>
    <row r="297" spans="1:28" x14ac:dyDescent="0.25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Z297" s="75"/>
      <c r="AA297" s="75"/>
      <c r="AB297" s="75"/>
    </row>
    <row r="298" spans="1:28" x14ac:dyDescent="0.25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Z298" s="75"/>
      <c r="AA298" s="75"/>
      <c r="AB298" s="75"/>
    </row>
    <row r="299" spans="1:28" x14ac:dyDescent="0.25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Z299" s="75"/>
      <c r="AA299" s="75"/>
      <c r="AB299" s="75"/>
    </row>
    <row r="300" spans="1:28" x14ac:dyDescent="0.25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Z300" s="75"/>
      <c r="AA300" s="75"/>
      <c r="AB300" s="75"/>
    </row>
    <row r="301" spans="1:28" x14ac:dyDescent="0.25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Z301" s="75"/>
      <c r="AA301" s="75"/>
      <c r="AB301" s="75"/>
    </row>
    <row r="302" spans="1:28" x14ac:dyDescent="0.25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Z302" s="75"/>
      <c r="AA302" s="75"/>
      <c r="AB302" s="75"/>
    </row>
    <row r="303" spans="1:28" x14ac:dyDescent="0.25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Z303" s="75"/>
      <c r="AA303" s="75"/>
      <c r="AB303" s="75"/>
    </row>
    <row r="304" spans="1:28" x14ac:dyDescent="0.25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Z304" s="75"/>
      <c r="AA304" s="75"/>
      <c r="AB304" s="75"/>
    </row>
    <row r="305" spans="1:28" x14ac:dyDescent="0.25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Z305" s="75"/>
      <c r="AA305" s="75"/>
      <c r="AB305" s="75"/>
    </row>
    <row r="306" spans="1:28" x14ac:dyDescent="0.25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Z306" s="75"/>
      <c r="AA306" s="75"/>
      <c r="AB306" s="75"/>
    </row>
    <row r="307" spans="1:28" x14ac:dyDescent="0.25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Z307" s="75"/>
      <c r="AA307" s="75"/>
      <c r="AB307" s="75"/>
    </row>
    <row r="308" spans="1:28" x14ac:dyDescent="0.25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Z308" s="75"/>
      <c r="AA308" s="75"/>
      <c r="AB308" s="75"/>
    </row>
    <row r="309" spans="1:28" x14ac:dyDescent="0.25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Z309" s="75"/>
      <c r="AA309" s="75"/>
      <c r="AB309" s="75"/>
    </row>
    <row r="310" spans="1:28" x14ac:dyDescent="0.25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Z310" s="75"/>
      <c r="AA310" s="75"/>
      <c r="AB310" s="75"/>
    </row>
    <row r="311" spans="1:28" x14ac:dyDescent="0.25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Z311" s="75"/>
      <c r="AA311" s="75"/>
      <c r="AB311" s="75"/>
    </row>
    <row r="312" spans="1:28" x14ac:dyDescent="0.25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Z312" s="75"/>
      <c r="AA312" s="75"/>
      <c r="AB312" s="75"/>
    </row>
    <row r="313" spans="1:28" x14ac:dyDescent="0.25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Z313" s="75"/>
      <c r="AA313" s="75"/>
      <c r="AB313" s="75"/>
    </row>
    <row r="314" spans="1:28" x14ac:dyDescent="0.25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Z314" s="75"/>
      <c r="AA314" s="75"/>
      <c r="AB314" s="75"/>
    </row>
    <row r="315" spans="1:28" x14ac:dyDescent="0.25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Z315" s="75"/>
      <c r="AA315" s="75"/>
      <c r="AB315" s="75"/>
    </row>
    <row r="316" spans="1:28" x14ac:dyDescent="0.25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Z316" s="75"/>
      <c r="AA316" s="75"/>
      <c r="AB316" s="75"/>
    </row>
    <row r="317" spans="1:28" x14ac:dyDescent="0.25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Z317" s="75"/>
      <c r="AA317" s="75"/>
      <c r="AB317" s="75"/>
    </row>
    <row r="318" spans="1:28" x14ac:dyDescent="0.25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Z318" s="75"/>
      <c r="AA318" s="75"/>
      <c r="AB318" s="75"/>
    </row>
    <row r="319" spans="1:28" x14ac:dyDescent="0.25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Z319" s="75"/>
      <c r="AA319" s="75"/>
      <c r="AB319" s="75"/>
    </row>
    <row r="320" spans="1:28" x14ac:dyDescent="0.25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Z320" s="75"/>
      <c r="AA320" s="75"/>
      <c r="AB320" s="75"/>
    </row>
    <row r="321" spans="1:28" x14ac:dyDescent="0.25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Z321" s="75"/>
      <c r="AA321" s="75"/>
      <c r="AB321" s="75"/>
    </row>
    <row r="322" spans="1:28" x14ac:dyDescent="0.25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Z322" s="75"/>
      <c r="AA322" s="75"/>
      <c r="AB322" s="75"/>
    </row>
    <row r="323" spans="1:28" x14ac:dyDescent="0.25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Z323" s="75"/>
      <c r="AA323" s="75"/>
      <c r="AB323" s="75"/>
    </row>
    <row r="324" spans="1:28" x14ac:dyDescent="0.25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Z324" s="75"/>
      <c r="AA324" s="75"/>
      <c r="AB324" s="75"/>
    </row>
    <row r="325" spans="1:28" x14ac:dyDescent="0.25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Z325" s="75"/>
      <c r="AA325" s="75"/>
      <c r="AB325" s="75"/>
    </row>
    <row r="326" spans="1:28" x14ac:dyDescent="0.25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Z326" s="75"/>
      <c r="AA326" s="75"/>
      <c r="AB326" s="75"/>
    </row>
    <row r="327" spans="1:28" x14ac:dyDescent="0.25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Z327" s="75"/>
      <c r="AA327" s="75"/>
      <c r="AB327" s="75"/>
    </row>
    <row r="328" spans="1:28" x14ac:dyDescent="0.25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Z328" s="75"/>
      <c r="AA328" s="75"/>
      <c r="AB328" s="75"/>
    </row>
    <row r="329" spans="1:28" x14ac:dyDescent="0.25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Z329" s="75"/>
      <c r="AA329" s="75"/>
      <c r="AB329" s="75"/>
    </row>
    <row r="330" spans="1:28" x14ac:dyDescent="0.25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Z330" s="75"/>
      <c r="AA330" s="75"/>
      <c r="AB330" s="75"/>
    </row>
    <row r="331" spans="1:28" x14ac:dyDescent="0.25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Z331" s="75"/>
      <c r="AA331" s="75"/>
      <c r="AB331" s="75"/>
    </row>
    <row r="332" spans="1:28" x14ac:dyDescent="0.25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Z332" s="75"/>
      <c r="AA332" s="75"/>
      <c r="AB332" s="75"/>
    </row>
    <row r="333" spans="1:28" x14ac:dyDescent="0.25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Z333" s="75"/>
      <c r="AA333" s="75"/>
      <c r="AB333" s="75"/>
    </row>
    <row r="334" spans="1:28" x14ac:dyDescent="0.25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Z334" s="75"/>
      <c r="AA334" s="75"/>
      <c r="AB334" s="75"/>
    </row>
    <row r="335" spans="1:28" x14ac:dyDescent="0.25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Z335" s="75"/>
      <c r="AA335" s="75"/>
      <c r="AB335" s="75"/>
    </row>
    <row r="336" spans="1:28" x14ac:dyDescent="0.25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Z336" s="75"/>
      <c r="AA336" s="75"/>
      <c r="AB336" s="75"/>
    </row>
    <row r="337" spans="1:28" x14ac:dyDescent="0.25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Z337" s="75"/>
      <c r="AA337" s="75"/>
      <c r="AB337" s="75"/>
    </row>
    <row r="338" spans="1:28" x14ac:dyDescent="0.25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Z338" s="75"/>
      <c r="AA338" s="75"/>
      <c r="AB338" s="75"/>
    </row>
    <row r="339" spans="1:28" x14ac:dyDescent="0.25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Z339" s="75"/>
      <c r="AA339" s="75"/>
      <c r="AB339" s="75"/>
    </row>
    <row r="340" spans="1:28" x14ac:dyDescent="0.25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Z340" s="75"/>
      <c r="AA340" s="75"/>
      <c r="AB340" s="75"/>
    </row>
    <row r="341" spans="1:28" x14ac:dyDescent="0.25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Z341" s="75"/>
      <c r="AA341" s="75"/>
      <c r="AB341" s="75"/>
    </row>
    <row r="342" spans="1:28" x14ac:dyDescent="0.25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Z342" s="75"/>
      <c r="AA342" s="75"/>
      <c r="AB342" s="75"/>
    </row>
    <row r="343" spans="1:28" x14ac:dyDescent="0.25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Z343" s="75"/>
      <c r="AA343" s="75"/>
      <c r="AB343" s="75"/>
    </row>
    <row r="344" spans="1:28" x14ac:dyDescent="0.25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Z344" s="75"/>
      <c r="AA344" s="75"/>
      <c r="AB344" s="75"/>
    </row>
    <row r="345" spans="1:28" x14ac:dyDescent="0.25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Z345" s="75"/>
      <c r="AA345" s="75"/>
      <c r="AB345" s="75"/>
    </row>
    <row r="346" spans="1:28" x14ac:dyDescent="0.25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Z346" s="75"/>
      <c r="AA346" s="75"/>
      <c r="AB346" s="75"/>
    </row>
    <row r="347" spans="1:28" x14ac:dyDescent="0.25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Z347" s="75"/>
      <c r="AA347" s="75"/>
      <c r="AB347" s="75"/>
    </row>
    <row r="348" spans="1:28" x14ac:dyDescent="0.25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Z348" s="75"/>
      <c r="AA348" s="75"/>
      <c r="AB348" s="75"/>
    </row>
    <row r="349" spans="1:28" x14ac:dyDescent="0.25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Z349" s="75"/>
      <c r="AA349" s="75"/>
      <c r="AB349" s="75"/>
    </row>
    <row r="350" spans="1:28" x14ac:dyDescent="0.25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Z350" s="75"/>
      <c r="AA350" s="75"/>
      <c r="AB350" s="75"/>
    </row>
    <row r="351" spans="1:28" x14ac:dyDescent="0.25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Z351" s="75"/>
      <c r="AA351" s="75"/>
      <c r="AB351" s="75"/>
    </row>
    <row r="352" spans="1:28" x14ac:dyDescent="0.25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Z352" s="75"/>
      <c r="AA352" s="75"/>
      <c r="AB352" s="75"/>
    </row>
    <row r="353" spans="1:28" x14ac:dyDescent="0.25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Z353" s="75"/>
      <c r="AA353" s="75"/>
      <c r="AB353" s="75"/>
    </row>
    <row r="354" spans="1:28" x14ac:dyDescent="0.25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Z354" s="75"/>
      <c r="AA354" s="75"/>
      <c r="AB354" s="75"/>
    </row>
    <row r="355" spans="1:28" x14ac:dyDescent="0.25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Z355" s="75"/>
      <c r="AA355" s="75"/>
      <c r="AB355" s="75"/>
    </row>
    <row r="356" spans="1:28" x14ac:dyDescent="0.25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Z356" s="75"/>
      <c r="AA356" s="75"/>
      <c r="AB356" s="75"/>
    </row>
    <row r="357" spans="1:28" x14ac:dyDescent="0.25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Z357" s="75"/>
      <c r="AA357" s="75"/>
      <c r="AB357" s="75"/>
    </row>
    <row r="358" spans="1:28" x14ac:dyDescent="0.25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Z358" s="75"/>
      <c r="AA358" s="75"/>
      <c r="AB358" s="75"/>
    </row>
    <row r="359" spans="1:28" x14ac:dyDescent="0.25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Z359" s="75"/>
      <c r="AA359" s="75"/>
      <c r="AB359" s="75"/>
    </row>
    <row r="360" spans="1:28" x14ac:dyDescent="0.25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Z360" s="75"/>
      <c r="AA360" s="75"/>
      <c r="AB360" s="75"/>
    </row>
    <row r="361" spans="1:28" x14ac:dyDescent="0.25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Z361" s="75"/>
      <c r="AA361" s="75"/>
      <c r="AB361" s="75"/>
    </row>
    <row r="362" spans="1:28" x14ac:dyDescent="0.25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Z362" s="75"/>
      <c r="AA362" s="75"/>
      <c r="AB362" s="75"/>
    </row>
    <row r="363" spans="1:28" x14ac:dyDescent="0.25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Z363" s="75"/>
      <c r="AA363" s="75"/>
      <c r="AB363" s="75"/>
    </row>
    <row r="364" spans="1:28" x14ac:dyDescent="0.25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Z364" s="75"/>
      <c r="AA364" s="75"/>
      <c r="AB364" s="75"/>
    </row>
    <row r="365" spans="1:28" x14ac:dyDescent="0.25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Z365" s="75"/>
      <c r="AA365" s="75"/>
      <c r="AB365" s="75"/>
    </row>
    <row r="366" spans="1:28" x14ac:dyDescent="0.25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Z366" s="75"/>
      <c r="AA366" s="75"/>
      <c r="AB366" s="75"/>
    </row>
    <row r="367" spans="1:28" x14ac:dyDescent="0.25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Z367" s="75"/>
      <c r="AA367" s="75"/>
      <c r="AB367" s="75"/>
    </row>
    <row r="368" spans="1:28" x14ac:dyDescent="0.25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Z368" s="75"/>
      <c r="AA368" s="75"/>
      <c r="AB368" s="75"/>
    </row>
    <row r="369" spans="1:28" x14ac:dyDescent="0.25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Z369" s="75"/>
      <c r="AA369" s="75"/>
      <c r="AB369" s="75"/>
    </row>
    <row r="370" spans="1:28" x14ac:dyDescent="0.25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Z370" s="75"/>
      <c r="AA370" s="75"/>
      <c r="AB370" s="75"/>
    </row>
    <row r="371" spans="1:28" x14ac:dyDescent="0.25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Z371" s="75"/>
      <c r="AA371" s="75"/>
      <c r="AB371" s="75"/>
    </row>
    <row r="372" spans="1:28" x14ac:dyDescent="0.25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Z372" s="75"/>
      <c r="AA372" s="75"/>
      <c r="AB372" s="75"/>
    </row>
    <row r="373" spans="1:28" x14ac:dyDescent="0.25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Z373" s="75"/>
      <c r="AA373" s="75"/>
      <c r="AB373" s="75"/>
    </row>
    <row r="374" spans="1:28" x14ac:dyDescent="0.25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Z374" s="75"/>
      <c r="AA374" s="75"/>
      <c r="AB374" s="75"/>
    </row>
    <row r="375" spans="1:28" x14ac:dyDescent="0.25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Z375" s="75"/>
      <c r="AA375" s="75"/>
      <c r="AB375" s="75"/>
    </row>
    <row r="376" spans="1:28" x14ac:dyDescent="0.25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Z376" s="75"/>
      <c r="AA376" s="75"/>
      <c r="AB376" s="75"/>
    </row>
    <row r="377" spans="1:28" x14ac:dyDescent="0.25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Z377" s="75"/>
      <c r="AA377" s="75"/>
      <c r="AB377" s="75"/>
    </row>
    <row r="378" spans="1:28" x14ac:dyDescent="0.25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Z378" s="75"/>
      <c r="AA378" s="75"/>
      <c r="AB378" s="75"/>
    </row>
    <row r="379" spans="1:28" x14ac:dyDescent="0.25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Z379" s="75"/>
      <c r="AA379" s="75"/>
      <c r="AB379" s="75"/>
    </row>
    <row r="380" spans="1:28" x14ac:dyDescent="0.25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Z380" s="75"/>
      <c r="AA380" s="75"/>
      <c r="AB380" s="75"/>
    </row>
    <row r="381" spans="1:28" x14ac:dyDescent="0.25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Z381" s="75"/>
      <c r="AA381" s="75"/>
      <c r="AB381" s="75"/>
    </row>
    <row r="382" spans="1:28" x14ac:dyDescent="0.25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Z382" s="75"/>
      <c r="AA382" s="75"/>
      <c r="AB382" s="75"/>
    </row>
    <row r="383" spans="1:28" x14ac:dyDescent="0.25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Z383" s="75"/>
      <c r="AA383" s="75"/>
      <c r="AB383" s="75"/>
    </row>
    <row r="384" spans="1:28" x14ac:dyDescent="0.25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Z384" s="75"/>
      <c r="AA384" s="75"/>
      <c r="AB384" s="75"/>
    </row>
    <row r="385" spans="1:28" x14ac:dyDescent="0.25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Z385" s="75"/>
      <c r="AA385" s="75"/>
      <c r="AB385" s="75"/>
    </row>
    <row r="386" spans="1:28" x14ac:dyDescent="0.25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Z386" s="75"/>
      <c r="AA386" s="75"/>
      <c r="AB386" s="75"/>
    </row>
    <row r="387" spans="1:28" x14ac:dyDescent="0.25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Z387" s="75"/>
      <c r="AA387" s="75"/>
      <c r="AB387" s="75"/>
    </row>
    <row r="388" spans="1:28" x14ac:dyDescent="0.25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Z388" s="75"/>
      <c r="AA388" s="75"/>
      <c r="AB388" s="75"/>
    </row>
    <row r="389" spans="1:28" x14ac:dyDescent="0.25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Z389" s="75"/>
      <c r="AA389" s="75"/>
      <c r="AB389" s="75"/>
    </row>
    <row r="390" spans="1:28" x14ac:dyDescent="0.25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Z390" s="75"/>
      <c r="AA390" s="75"/>
      <c r="AB390" s="75"/>
    </row>
    <row r="391" spans="1:28" x14ac:dyDescent="0.25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Z391" s="75"/>
      <c r="AA391" s="75"/>
      <c r="AB391" s="75"/>
    </row>
    <row r="392" spans="1:28" x14ac:dyDescent="0.25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Z392" s="75"/>
      <c r="AA392" s="75"/>
      <c r="AB392" s="75"/>
    </row>
    <row r="393" spans="1:28" x14ac:dyDescent="0.25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Z393" s="75"/>
      <c r="AA393" s="75"/>
      <c r="AB393" s="75"/>
    </row>
    <row r="394" spans="1:28" x14ac:dyDescent="0.25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Z394" s="75"/>
      <c r="AA394" s="75"/>
      <c r="AB394" s="75"/>
    </row>
    <row r="395" spans="1:28" x14ac:dyDescent="0.25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Z395" s="75"/>
      <c r="AA395" s="75"/>
      <c r="AB395" s="75"/>
    </row>
    <row r="396" spans="1:28" x14ac:dyDescent="0.25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Z396" s="75"/>
      <c r="AA396" s="75"/>
      <c r="AB396" s="75"/>
    </row>
    <row r="397" spans="1:28" x14ac:dyDescent="0.25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Z397" s="75"/>
      <c r="AA397" s="75"/>
      <c r="AB397" s="75"/>
    </row>
    <row r="398" spans="1:28" x14ac:dyDescent="0.25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Z398" s="75"/>
      <c r="AA398" s="75"/>
      <c r="AB398" s="75"/>
    </row>
    <row r="399" spans="1:28" x14ac:dyDescent="0.25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Z399" s="75"/>
      <c r="AA399" s="75"/>
      <c r="AB399" s="75"/>
    </row>
    <row r="400" spans="1:28" x14ac:dyDescent="0.25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Z400" s="75"/>
      <c r="AA400" s="75"/>
      <c r="AB400" s="75"/>
    </row>
    <row r="401" spans="1:28" x14ac:dyDescent="0.25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Z401" s="75"/>
      <c r="AA401" s="75"/>
      <c r="AB401" s="75"/>
    </row>
    <row r="402" spans="1:28" x14ac:dyDescent="0.25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Z402" s="75"/>
      <c r="AA402" s="75"/>
      <c r="AB402" s="75"/>
    </row>
    <row r="403" spans="1:28" x14ac:dyDescent="0.25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Z403" s="75"/>
      <c r="AA403" s="75"/>
      <c r="AB403" s="75"/>
    </row>
    <row r="404" spans="1:28" x14ac:dyDescent="0.25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Z404" s="75"/>
      <c r="AA404" s="75"/>
      <c r="AB404" s="75"/>
    </row>
    <row r="405" spans="1:28" x14ac:dyDescent="0.25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Z405" s="75"/>
      <c r="AA405" s="75"/>
      <c r="AB405" s="75"/>
    </row>
    <row r="406" spans="1:28" x14ac:dyDescent="0.25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Z406" s="75"/>
      <c r="AA406" s="75"/>
      <c r="AB406" s="75"/>
    </row>
    <row r="407" spans="1:28" x14ac:dyDescent="0.25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Z407" s="75"/>
      <c r="AA407" s="75"/>
      <c r="AB407" s="75"/>
    </row>
    <row r="408" spans="1:28" x14ac:dyDescent="0.25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Z408" s="75"/>
      <c r="AA408" s="75"/>
      <c r="AB408" s="75"/>
    </row>
    <row r="409" spans="1:28" x14ac:dyDescent="0.25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Z409" s="75"/>
      <c r="AA409" s="75"/>
      <c r="AB409" s="75"/>
    </row>
    <row r="410" spans="1:28" x14ac:dyDescent="0.25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Z410" s="75"/>
      <c r="AA410" s="75"/>
      <c r="AB410" s="75"/>
    </row>
    <row r="411" spans="1:28" x14ac:dyDescent="0.25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Z411" s="75"/>
      <c r="AA411" s="75"/>
      <c r="AB411" s="75"/>
    </row>
    <row r="412" spans="1:28" x14ac:dyDescent="0.25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Z412" s="75"/>
      <c r="AA412" s="75"/>
      <c r="AB412" s="75"/>
    </row>
    <row r="413" spans="1:28" x14ac:dyDescent="0.25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Z413" s="75"/>
      <c r="AA413" s="75"/>
      <c r="AB413" s="75"/>
    </row>
    <row r="414" spans="1:28" x14ac:dyDescent="0.25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Z414" s="75"/>
      <c r="AA414" s="75"/>
      <c r="AB414" s="75"/>
    </row>
    <row r="415" spans="1:28" x14ac:dyDescent="0.25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Z415" s="75"/>
      <c r="AA415" s="75"/>
      <c r="AB415" s="75"/>
    </row>
    <row r="416" spans="1:28" x14ac:dyDescent="0.25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Z416" s="75"/>
      <c r="AA416" s="75"/>
      <c r="AB416" s="75"/>
    </row>
    <row r="417" spans="1:28" x14ac:dyDescent="0.25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Z417" s="75"/>
      <c r="AA417" s="75"/>
      <c r="AB417" s="75"/>
    </row>
    <row r="418" spans="1:28" x14ac:dyDescent="0.25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Z418" s="75"/>
      <c r="AA418" s="75"/>
      <c r="AB418" s="75"/>
    </row>
    <row r="419" spans="1:28" x14ac:dyDescent="0.25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Z419" s="75"/>
      <c r="AA419" s="75"/>
      <c r="AB419" s="75"/>
    </row>
    <row r="420" spans="1:28" x14ac:dyDescent="0.25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Z420" s="75"/>
      <c r="AA420" s="75"/>
      <c r="AB420" s="75"/>
    </row>
    <row r="421" spans="1:28" x14ac:dyDescent="0.25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Z421" s="75"/>
      <c r="AA421" s="75"/>
      <c r="AB421" s="75"/>
    </row>
    <row r="422" spans="1:28" x14ac:dyDescent="0.25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Z422" s="75"/>
      <c r="AA422" s="75"/>
      <c r="AB422" s="75"/>
    </row>
    <row r="423" spans="1:28" x14ac:dyDescent="0.25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Z423" s="75"/>
      <c r="AA423" s="75"/>
      <c r="AB423" s="75"/>
    </row>
    <row r="424" spans="1:28" x14ac:dyDescent="0.25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Z424" s="75"/>
      <c r="AA424" s="75"/>
      <c r="AB424" s="75"/>
    </row>
    <row r="425" spans="1:28" x14ac:dyDescent="0.25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Z425" s="75"/>
      <c r="AA425" s="75"/>
      <c r="AB425" s="75"/>
    </row>
    <row r="426" spans="1:28" x14ac:dyDescent="0.25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Z426" s="75"/>
      <c r="AA426" s="75"/>
      <c r="AB426" s="75"/>
    </row>
    <row r="427" spans="1:28" x14ac:dyDescent="0.25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Z427" s="75"/>
      <c r="AA427" s="75"/>
      <c r="AB427" s="75"/>
    </row>
    <row r="428" spans="1:28" x14ac:dyDescent="0.25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Z428" s="75"/>
      <c r="AA428" s="75"/>
      <c r="AB428" s="75"/>
    </row>
    <row r="429" spans="1:28" x14ac:dyDescent="0.25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Z429" s="75"/>
      <c r="AA429" s="75"/>
      <c r="AB429" s="75"/>
    </row>
    <row r="430" spans="1:28" x14ac:dyDescent="0.25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Z430" s="75"/>
      <c r="AA430" s="75"/>
      <c r="AB430" s="75"/>
    </row>
    <row r="431" spans="1:28" x14ac:dyDescent="0.25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Z431" s="75"/>
      <c r="AA431" s="75"/>
      <c r="AB431" s="75"/>
    </row>
    <row r="432" spans="1:28" x14ac:dyDescent="0.25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Z432" s="75"/>
      <c r="AA432" s="75"/>
      <c r="AB432" s="75"/>
    </row>
    <row r="433" spans="1:28" x14ac:dyDescent="0.25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Z433" s="75"/>
      <c r="AA433" s="75"/>
      <c r="AB433" s="75"/>
    </row>
    <row r="434" spans="1:28" x14ac:dyDescent="0.25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Z434" s="75"/>
      <c r="AA434" s="75"/>
      <c r="AB434" s="75"/>
    </row>
    <row r="435" spans="1:28" x14ac:dyDescent="0.25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Z435" s="75"/>
      <c r="AA435" s="75"/>
      <c r="AB435" s="75"/>
    </row>
    <row r="436" spans="1:28" x14ac:dyDescent="0.25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Z436" s="75"/>
      <c r="AA436" s="75"/>
      <c r="AB436" s="75"/>
    </row>
    <row r="437" spans="1:28" x14ac:dyDescent="0.25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Z437" s="75"/>
      <c r="AA437" s="75"/>
      <c r="AB437" s="75"/>
    </row>
    <row r="438" spans="1:28" x14ac:dyDescent="0.25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Z438" s="75"/>
      <c r="AA438" s="75"/>
      <c r="AB438" s="75"/>
    </row>
    <row r="439" spans="1:28" x14ac:dyDescent="0.25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Z439" s="75"/>
      <c r="AA439" s="75"/>
      <c r="AB439" s="75"/>
    </row>
    <row r="440" spans="1:28" x14ac:dyDescent="0.25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Z440" s="75"/>
      <c r="AA440" s="75"/>
      <c r="AB440" s="75"/>
    </row>
    <row r="441" spans="1:28" x14ac:dyDescent="0.25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Z441" s="75"/>
      <c r="AA441" s="75"/>
      <c r="AB441" s="75"/>
    </row>
    <row r="442" spans="1:28" x14ac:dyDescent="0.25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Z442" s="75"/>
      <c r="AA442" s="75"/>
      <c r="AB442" s="75"/>
    </row>
    <row r="443" spans="1:28" x14ac:dyDescent="0.25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Z443" s="75"/>
      <c r="AA443" s="75"/>
      <c r="AB443" s="75"/>
    </row>
    <row r="444" spans="1:28" x14ac:dyDescent="0.25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Z444" s="75"/>
      <c r="AA444" s="75"/>
      <c r="AB444" s="75"/>
    </row>
    <row r="445" spans="1:28" x14ac:dyDescent="0.25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Z445" s="75"/>
      <c r="AA445" s="75"/>
      <c r="AB445" s="75"/>
    </row>
    <row r="446" spans="1:28" x14ac:dyDescent="0.25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Z446" s="75"/>
      <c r="AA446" s="75"/>
      <c r="AB446" s="75"/>
    </row>
    <row r="447" spans="1:28" x14ac:dyDescent="0.25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Z447" s="75"/>
      <c r="AA447" s="75"/>
      <c r="AB447" s="75"/>
    </row>
    <row r="448" spans="1:28" x14ac:dyDescent="0.25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Z448" s="75"/>
      <c r="AA448" s="75"/>
      <c r="AB448" s="75"/>
    </row>
    <row r="449" spans="1:28" x14ac:dyDescent="0.25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Z449" s="75"/>
      <c r="AA449" s="75"/>
      <c r="AB449" s="75"/>
    </row>
    <row r="450" spans="1:28" x14ac:dyDescent="0.25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Z450" s="75"/>
      <c r="AA450" s="75"/>
      <c r="AB450" s="75"/>
    </row>
    <row r="451" spans="1:28" x14ac:dyDescent="0.25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Z451" s="75"/>
      <c r="AA451" s="75"/>
      <c r="AB451" s="75"/>
    </row>
    <row r="452" spans="1:28" x14ac:dyDescent="0.25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Z452" s="75"/>
      <c r="AA452" s="75"/>
      <c r="AB452" s="75"/>
    </row>
    <row r="453" spans="1:28" x14ac:dyDescent="0.25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Z453" s="75"/>
      <c r="AA453" s="75"/>
      <c r="AB453" s="75"/>
    </row>
    <row r="454" spans="1:28" x14ac:dyDescent="0.25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Z454" s="75"/>
      <c r="AA454" s="75"/>
      <c r="AB454" s="75"/>
    </row>
    <row r="455" spans="1:28" x14ac:dyDescent="0.25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Z455" s="75"/>
      <c r="AA455" s="75"/>
      <c r="AB455" s="75"/>
    </row>
    <row r="456" spans="1:28" x14ac:dyDescent="0.25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Z456" s="75"/>
      <c r="AA456" s="75"/>
      <c r="AB456" s="75"/>
    </row>
    <row r="457" spans="1:28" x14ac:dyDescent="0.25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Z457" s="75"/>
      <c r="AA457" s="75"/>
      <c r="AB457" s="75"/>
    </row>
    <row r="458" spans="1:28" x14ac:dyDescent="0.25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Z458" s="75"/>
      <c r="AA458" s="75"/>
      <c r="AB458" s="75"/>
    </row>
    <row r="459" spans="1:28" x14ac:dyDescent="0.25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Z459" s="75"/>
      <c r="AA459" s="75"/>
      <c r="AB459" s="75"/>
    </row>
    <row r="460" spans="1:28" x14ac:dyDescent="0.25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Z460" s="75"/>
      <c r="AA460" s="75"/>
      <c r="AB460" s="75"/>
    </row>
    <row r="461" spans="1:28" x14ac:dyDescent="0.25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Z461" s="75"/>
      <c r="AA461" s="75"/>
      <c r="AB461" s="75"/>
    </row>
    <row r="462" spans="1:28" x14ac:dyDescent="0.25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Z462" s="75"/>
      <c r="AA462" s="75"/>
      <c r="AB462" s="75"/>
    </row>
    <row r="463" spans="1:28" x14ac:dyDescent="0.25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Z463" s="75"/>
      <c r="AA463" s="75"/>
      <c r="AB463" s="75"/>
    </row>
    <row r="464" spans="1:28" x14ac:dyDescent="0.25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Z464" s="75"/>
      <c r="AA464" s="75"/>
      <c r="AB464" s="75"/>
    </row>
    <row r="465" spans="1:28" x14ac:dyDescent="0.25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Z465" s="75"/>
      <c r="AA465" s="75"/>
      <c r="AB465" s="75"/>
    </row>
    <row r="466" spans="1:28" x14ac:dyDescent="0.25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Z466" s="75"/>
      <c r="AA466" s="75"/>
      <c r="AB466" s="75"/>
    </row>
    <row r="467" spans="1:28" x14ac:dyDescent="0.25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Z467" s="75"/>
      <c r="AA467" s="75"/>
      <c r="AB467" s="75"/>
    </row>
    <row r="468" spans="1:28" x14ac:dyDescent="0.25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</row>
    <row r="469" spans="1:28" x14ac:dyDescent="0.25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</row>
    <row r="470" spans="1:28" x14ac:dyDescent="0.25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</row>
    <row r="471" spans="1:28" x14ac:dyDescent="0.25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</row>
    <row r="472" spans="1:28" x14ac:dyDescent="0.25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</row>
    <row r="473" spans="1:28" x14ac:dyDescent="0.25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</row>
    <row r="474" spans="1:28" x14ac:dyDescent="0.25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</row>
    <row r="475" spans="1:28" x14ac:dyDescent="0.25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</row>
    <row r="476" spans="1:28" x14ac:dyDescent="0.25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</row>
    <row r="477" spans="1:28" x14ac:dyDescent="0.25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</row>
    <row r="478" spans="1:28" x14ac:dyDescent="0.25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</row>
    <row r="479" spans="1:28" x14ac:dyDescent="0.25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</row>
    <row r="480" spans="1:28" x14ac:dyDescent="0.25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</row>
    <row r="481" spans="1:12" x14ac:dyDescent="0.25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</row>
    <row r="482" spans="1:12" x14ac:dyDescent="0.25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</row>
    <row r="483" spans="1:12" x14ac:dyDescent="0.25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</row>
    <row r="484" spans="1:12" x14ac:dyDescent="0.25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</row>
    <row r="485" spans="1:12" x14ac:dyDescent="0.25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</row>
    <row r="486" spans="1:12" x14ac:dyDescent="0.25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</row>
    <row r="487" spans="1:12" x14ac:dyDescent="0.25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</row>
    <row r="488" spans="1:12" x14ac:dyDescent="0.25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</row>
    <row r="489" spans="1:12" x14ac:dyDescent="0.25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</row>
  </sheetData>
  <sheetProtection algorithmName="SHA-512" hashValue="bTq2UpJOKO4o+51hZ9MMxud0f+YIysQX1SywUDozDOmlQQ9uiZXKH4DsXKk2moq6WB6maAGL25aT6cYb1jhMLQ==" saltValue="R6mrVtdyPXvGn9IOMIjYbg==" spinCount="100000" sheet="1" selectLockedCells="1"/>
  <mergeCells count="3">
    <mergeCell ref="D8:L8"/>
    <mergeCell ref="N8:V8"/>
    <mergeCell ref="A2:C6"/>
  </mergeCells>
  <conditionalFormatting sqref="C11:L111">
    <cfRule type="expression" dxfId="50" priority="14" stopIfTrue="1">
      <formula>MOD(ROW()-1,2)</formula>
    </cfRule>
  </conditionalFormatting>
  <dataValidations count="1">
    <dataValidation type="list" allowBlank="1" showInputMessage="1" showErrorMessage="1" sqref="D11:L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T116"/>
  <sheetViews>
    <sheetView topLeftCell="Q1" zoomScale="136" zoomScaleNormal="136" zoomScalePageLayoutView="136" workbookViewId="0">
      <pane ySplit="10" topLeftCell="A11" activePane="bottomLeft" state="frozenSplit"/>
      <selection pane="bottomLeft" activeCell="X12" sqref="X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12" width="4.85546875" style="3" customWidth="1"/>
    <col min="13" max="13" width="5" style="44" customWidth="1"/>
    <col min="14" max="14" width="13.85546875" style="44" customWidth="1"/>
    <col min="15" max="16" width="10.28515625" style="44" customWidth="1"/>
    <col min="17" max="17" width="14" style="44" customWidth="1"/>
    <col min="18" max="18" width="9.85546875" style="44" customWidth="1"/>
    <col min="19" max="19" width="5" style="44" customWidth="1"/>
    <col min="20" max="20" width="5.7109375" style="44" customWidth="1"/>
    <col min="21" max="23" width="5" style="44" customWidth="1"/>
    <col min="24" max="24" width="9.42578125" style="44" bestFit="1" customWidth="1"/>
    <col min="25" max="25" width="7.7109375" style="44" bestFit="1" customWidth="1"/>
    <col min="26" max="27" width="7.7109375" style="44" customWidth="1"/>
    <col min="28" max="28" width="10.28515625" style="44" bestFit="1" customWidth="1"/>
    <col min="29" max="29" width="10" style="44" bestFit="1" customWidth="1"/>
    <col min="30" max="30" width="5.140625" style="44" bestFit="1" customWidth="1"/>
    <col min="31" max="31" width="7.85546875" style="44" bestFit="1" customWidth="1"/>
    <col min="32" max="87" width="5" style="44" customWidth="1"/>
    <col min="88" max="89" width="4.85546875" style="44" customWidth="1"/>
    <col min="90" max="90" width="5.140625" style="44" customWidth="1"/>
    <col min="91" max="103" width="4.85546875" style="44" customWidth="1"/>
    <col min="104" max="104" width="10.85546875" style="44"/>
    <col min="105" max="109" width="4.85546875" style="44" customWidth="1"/>
    <col min="110" max="115" width="5" style="44" customWidth="1"/>
    <col min="116" max="116" width="5.28515625" style="44" customWidth="1"/>
    <col min="117" max="117" width="5" style="44" customWidth="1"/>
    <col min="118" max="118" width="5.42578125" style="44" customWidth="1"/>
    <col min="119" max="119" width="5.7109375" style="44" customWidth="1"/>
    <col min="120" max="121" width="5" style="44" customWidth="1"/>
    <col min="122" max="16384" width="10.85546875" style="44"/>
  </cols>
  <sheetData>
    <row r="1" spans="1:150" x14ac:dyDescent="0.25">
      <c r="A1" s="43"/>
      <c r="B1" s="43"/>
      <c r="C1" s="43"/>
    </row>
    <row r="2" spans="1:150" ht="15" customHeight="1" x14ac:dyDescent="0.25">
      <c r="A2" s="60"/>
      <c r="B2" s="60"/>
      <c r="C2" s="60"/>
    </row>
    <row r="3" spans="1:150" ht="15" customHeight="1" x14ac:dyDescent="0.25">
      <c r="A3" s="60"/>
      <c r="B3" s="60"/>
      <c r="C3" s="60"/>
    </row>
    <row r="4" spans="1:150" ht="15" customHeight="1" x14ac:dyDescent="0.25">
      <c r="A4" s="60"/>
      <c r="B4" s="60"/>
      <c r="C4" s="60"/>
    </row>
    <row r="5" spans="1:150" ht="15" customHeight="1" x14ac:dyDescent="0.25">
      <c r="A5" s="60"/>
      <c r="B5" s="60"/>
      <c r="C5" s="60"/>
    </row>
    <row r="6" spans="1:150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  <c r="O6" s="3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</row>
    <row r="7" spans="1:150" ht="18" x14ac:dyDescent="0.25">
      <c r="A7" s="45"/>
      <c r="B7" s="45"/>
      <c r="C7" s="45"/>
    </row>
    <row r="8" spans="1:150" x14ac:dyDescent="0.25">
      <c r="A8" s="43"/>
      <c r="B8" s="43"/>
      <c r="C8" s="43"/>
      <c r="D8" s="205" t="s">
        <v>36</v>
      </c>
      <c r="E8" s="206"/>
      <c r="F8" s="206"/>
      <c r="G8" s="206"/>
      <c r="H8" s="206"/>
      <c r="I8" s="206"/>
      <c r="J8" s="206"/>
      <c r="K8" s="206"/>
      <c r="L8" s="207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DR8" s="204"/>
      <c r="DS8" s="204"/>
      <c r="DT8" s="204"/>
      <c r="DU8" s="204"/>
      <c r="DV8" s="204"/>
      <c r="DW8" s="204"/>
      <c r="DY8" s="204"/>
      <c r="DZ8" s="204"/>
      <c r="EA8" s="204"/>
      <c r="EB8" s="204"/>
      <c r="EC8" s="204"/>
      <c r="ED8" s="48"/>
      <c r="EE8" s="48"/>
      <c r="EF8" s="47"/>
      <c r="EG8" s="49"/>
      <c r="EL8" s="204"/>
      <c r="EM8" s="204"/>
      <c r="EN8" s="204"/>
      <c r="EO8" s="204"/>
      <c r="EP8" s="204"/>
      <c r="EQ8" s="204"/>
      <c r="ER8" s="204"/>
      <c r="ES8" s="204"/>
      <c r="ET8" s="204"/>
    </row>
    <row r="9" spans="1:150" ht="15" customHeight="1" x14ac:dyDescent="0.25">
      <c r="A9" s="43"/>
      <c r="B9" s="43"/>
      <c r="C9" s="43"/>
      <c r="D9" s="202" t="s">
        <v>58</v>
      </c>
      <c r="E9" s="203"/>
      <c r="F9" s="119" t="s">
        <v>59</v>
      </c>
      <c r="G9" s="208" t="s">
        <v>61</v>
      </c>
      <c r="H9" s="208"/>
      <c r="I9" s="202" t="s">
        <v>64</v>
      </c>
      <c r="J9" s="203"/>
      <c r="K9" s="202" t="s">
        <v>67</v>
      </c>
      <c r="L9" s="203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1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1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DR9" s="47"/>
      <c r="DS9" s="47"/>
      <c r="DT9" s="47"/>
      <c r="DU9" s="47"/>
      <c r="DV9" s="47"/>
      <c r="DW9" s="47"/>
      <c r="DY9" s="48"/>
      <c r="DZ9" s="48"/>
      <c r="EA9" s="48"/>
      <c r="EB9" s="48"/>
      <c r="EC9" s="48"/>
      <c r="ED9" s="48"/>
      <c r="EE9" s="48"/>
      <c r="EF9" s="47"/>
      <c r="EG9" s="49"/>
      <c r="EL9" s="48"/>
      <c r="EM9" s="48"/>
      <c r="EN9" s="48"/>
      <c r="EO9" s="48"/>
      <c r="EP9" s="48"/>
      <c r="EQ9" s="48"/>
      <c r="ER9" s="48"/>
      <c r="ES9" s="48"/>
      <c r="ET9" s="48"/>
    </row>
    <row r="10" spans="1:150" ht="39" customHeight="1" x14ac:dyDescent="0.25">
      <c r="A10" s="43"/>
      <c r="B10" s="43"/>
      <c r="C10" s="43"/>
      <c r="D10" s="34" t="s">
        <v>68</v>
      </c>
      <c r="E10" s="34" t="s">
        <v>69</v>
      </c>
      <c r="F10" s="34" t="s">
        <v>60</v>
      </c>
      <c r="G10" s="34" t="s">
        <v>62</v>
      </c>
      <c r="H10" s="34" t="s">
        <v>63</v>
      </c>
      <c r="I10" s="34" t="s">
        <v>65</v>
      </c>
      <c r="J10" s="34" t="s">
        <v>66</v>
      </c>
      <c r="K10" s="34" t="s">
        <v>35</v>
      </c>
      <c r="L10" s="34" t="s">
        <v>54</v>
      </c>
      <c r="M10" s="52"/>
      <c r="N10" s="34" t="s">
        <v>70</v>
      </c>
      <c r="O10" s="34" t="s">
        <v>71</v>
      </c>
      <c r="P10" s="34" t="s">
        <v>72</v>
      </c>
      <c r="Q10" s="34" t="s">
        <v>73</v>
      </c>
      <c r="R10" s="34" t="s">
        <v>77</v>
      </c>
      <c r="S10" s="52"/>
      <c r="T10" s="34" t="s">
        <v>83</v>
      </c>
      <c r="U10" s="52" t="s">
        <v>41</v>
      </c>
      <c r="V10" s="52"/>
      <c r="W10" s="52"/>
      <c r="X10" s="52"/>
      <c r="Y10" s="113" t="s">
        <v>78</v>
      </c>
      <c r="Z10" s="113" t="s">
        <v>79</v>
      </c>
      <c r="AA10" s="113" t="s">
        <v>80</v>
      </c>
      <c r="AB10" s="113" t="s">
        <v>81</v>
      </c>
      <c r="AC10" s="113" t="s">
        <v>82</v>
      </c>
      <c r="AD10" s="52"/>
      <c r="AE10" s="52" t="s">
        <v>28</v>
      </c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DR10" s="53"/>
      <c r="DS10" s="53"/>
      <c r="DT10" s="53"/>
      <c r="DU10" s="53"/>
      <c r="DV10" s="53"/>
      <c r="DW10" s="53"/>
      <c r="DY10" s="48"/>
      <c r="DZ10" s="48"/>
      <c r="EA10" s="48"/>
      <c r="EB10" s="48"/>
      <c r="EC10" s="48"/>
      <c r="ED10" s="48"/>
      <c r="EE10" s="54"/>
      <c r="EG10" s="49"/>
      <c r="EH10" s="49"/>
      <c r="EI10" s="49"/>
      <c r="EJ10" s="49"/>
      <c r="EM10" s="55"/>
      <c r="EN10" s="55"/>
      <c r="EO10" s="55"/>
      <c r="EP10" s="55"/>
      <c r="EQ10" s="55"/>
      <c r="ER10" s="55"/>
      <c r="ES10" s="55"/>
      <c r="ET10" s="55"/>
    </row>
    <row r="11" spans="1:150" x14ac:dyDescent="0.25">
      <c r="A11" s="43"/>
      <c r="B11" s="2">
        <v>1</v>
      </c>
      <c r="C11" s="5" t="str">
        <f>Saisie!C11</f>
        <v/>
      </c>
      <c r="D11" s="5" t="str">
        <f>IF($C11="","",(Saisie!N11/10))</f>
        <v/>
      </c>
      <c r="E11" s="5" t="str">
        <f>IF($C11="","",(Saisie!O11/10))</f>
        <v/>
      </c>
      <c r="F11" s="5" t="str">
        <f>IF($C11="","",(Saisie!P11/10))</f>
        <v/>
      </c>
      <c r="G11" s="5" t="str">
        <f>IF($C11="","",(Saisie!Q11/10))</f>
        <v/>
      </c>
      <c r="H11" s="5" t="str">
        <f>IF($C11="","",(Saisie!R11/10))</f>
        <v/>
      </c>
      <c r="I11" s="5" t="str">
        <f>IF($C11="","",(Saisie!S11/10))</f>
        <v/>
      </c>
      <c r="J11" s="5" t="str">
        <f>IF($C11="","",(Saisie!T11/10))</f>
        <v/>
      </c>
      <c r="K11" s="5" t="str">
        <f>IF($C11="","",(Saisie!U11/10))</f>
        <v/>
      </c>
      <c r="L11" s="5" t="str">
        <f>IF($C11="","",(Saisie!V11/10))</f>
        <v/>
      </c>
      <c r="M11" s="48"/>
      <c r="N11" s="5" t="str">
        <f>IF(Saisie!$W11,"",AVERAGE(Saisie!N11:O11)/10)</f>
        <v/>
      </c>
      <c r="O11" s="5" t="str">
        <f>IF(Saisie!$W11,"",(Saisie!P11)/10)</f>
        <v/>
      </c>
      <c r="P11" s="5" t="str">
        <f>IF(Saisie!$W11,"",AVERAGE(Saisie!Q11:R11)/10)</f>
        <v/>
      </c>
      <c r="Q11" s="5" t="str">
        <f>IF(Saisie!$W11,"",AVERAGE(Saisie!S11:T11)/10)</f>
        <v/>
      </c>
      <c r="R11" s="5" t="str">
        <f>IF(Saisie!$W11,"",AVERAGE(Saisie!U11:V11)/10)</f>
        <v/>
      </c>
      <c r="S11" s="48"/>
      <c r="T11" s="5" t="str">
        <f>IF(Saisie!$W11,"",AVERAGE(Saisie!N11:V11)/10)</f>
        <v/>
      </c>
      <c r="U11" s="44" t="e">
        <f>T11/10</f>
        <v>#VALUE!</v>
      </c>
      <c r="V11" s="48"/>
      <c r="W11" s="48"/>
      <c r="X11" s="48">
        <f>'Synthèse individuelle'!G6</f>
        <v>0</v>
      </c>
      <c r="Y11" s="63" t="e">
        <f>VLOOKUP($X$11,traitement_an!$C$11:$T$111,12,FALSE)</f>
        <v>#N/A</v>
      </c>
      <c r="Z11" s="63" t="e">
        <f>VLOOKUP($X$11,traitement_an!$C$11:$T$111,13,FALSE)</f>
        <v>#N/A</v>
      </c>
      <c r="AA11" s="63" t="e">
        <f>VLOOKUP($X$11,traitement_an!$C$11:$T$111,14,FALSE)</f>
        <v>#N/A</v>
      </c>
      <c r="AB11" s="63" t="e">
        <f>VLOOKUP($X$11,traitement_an!$C$11:$T$111,15,FALSE)</f>
        <v>#N/A</v>
      </c>
      <c r="AC11" s="63" t="e">
        <f>VLOOKUP($X$11,traitement_an!$C$11:$T$111,16,FALSE)</f>
        <v>#N/A</v>
      </c>
      <c r="AD11" s="63"/>
      <c r="AE11" s="63" t="e">
        <f>VLOOKUP($X$11,traitement_an!$C$11:$T$111,18,FALSE)</f>
        <v>#N/A</v>
      </c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DR11" s="48"/>
      <c r="DS11" s="48"/>
      <c r="DT11" s="48"/>
      <c r="DU11" s="48"/>
      <c r="DV11" s="48"/>
      <c r="DW11" s="48"/>
      <c r="DY11" s="48"/>
      <c r="DZ11" s="48"/>
      <c r="EA11" s="48"/>
      <c r="EB11" s="48"/>
      <c r="EC11" s="48"/>
      <c r="EG11" s="49"/>
      <c r="EH11" s="49"/>
      <c r="EI11" s="49"/>
      <c r="EJ11" s="49"/>
    </row>
    <row r="12" spans="1:150" x14ac:dyDescent="0.25">
      <c r="A12" s="43"/>
      <c r="B12" s="2">
        <v>2</v>
      </c>
      <c r="C12" s="5" t="str">
        <f>Saisie!C12</f>
        <v/>
      </c>
      <c r="D12" s="5" t="str">
        <f>IF($C12="","",(Saisie!N12/10))</f>
        <v/>
      </c>
      <c r="E12" s="5" t="str">
        <f>IF($C12="","",(Saisie!O12/10))</f>
        <v/>
      </c>
      <c r="F12" s="5" t="str">
        <f>IF($C12="","",(Saisie!P12/10))</f>
        <v/>
      </c>
      <c r="G12" s="5" t="str">
        <f>IF($C12="","",(Saisie!Q12/10))</f>
        <v/>
      </c>
      <c r="H12" s="5" t="str">
        <f>IF($C12="","",(Saisie!R12/10))</f>
        <v/>
      </c>
      <c r="I12" s="5" t="str">
        <f>IF($C12="","",(Saisie!S12/10))</f>
        <v/>
      </c>
      <c r="J12" s="5" t="str">
        <f>IF($C12="","",(Saisie!T12/10))</f>
        <v/>
      </c>
      <c r="K12" s="5" t="str">
        <f>IF($C12="","",(Saisie!U12/10))</f>
        <v/>
      </c>
      <c r="L12" s="5" t="str">
        <f>IF($C12="","",(Saisie!V12/10))</f>
        <v/>
      </c>
      <c r="M12" s="118"/>
      <c r="N12" s="5" t="str">
        <f>IF(Saisie!$W12,"",AVERAGE(Saisie!N12:O12)/10)</f>
        <v/>
      </c>
      <c r="O12" s="5" t="str">
        <f>IF(Saisie!$W12,"",(Saisie!P12)/10)</f>
        <v/>
      </c>
      <c r="P12" s="5" t="str">
        <f>IF(Saisie!$W12,"",AVERAGE(Saisie!Q12:R12)/10)</f>
        <v/>
      </c>
      <c r="Q12" s="5" t="str">
        <f>IF(Saisie!$W12,"",AVERAGE(Saisie!S12:T12)/10)</f>
        <v/>
      </c>
      <c r="R12" s="5" t="str">
        <f>IF(Saisie!$W12,"",AVERAGE(Saisie!U12:V12)/10)</f>
        <v/>
      </c>
      <c r="S12" s="118"/>
      <c r="T12" s="5" t="str">
        <f>IF(Saisie!$W12,"",AVERAGE(Saisie!N12:V12)/10)</f>
        <v/>
      </c>
      <c r="U12" s="44" t="e">
        <f t="shared" ref="U12:U75" si="0">T12/10</f>
        <v>#VALUE!</v>
      </c>
      <c r="V12" s="61"/>
      <c r="W12" s="48"/>
      <c r="X12" s="48" t="s">
        <v>38</v>
      </c>
      <c r="Y12" s="63" t="e">
        <f>N115</f>
        <v>#DIV/0!</v>
      </c>
      <c r="Z12" s="63" t="e">
        <f t="shared" ref="Z12:AC12" si="1">O115</f>
        <v>#DIV/0!</v>
      </c>
      <c r="AA12" s="63" t="e">
        <f t="shared" si="1"/>
        <v>#DIV/0!</v>
      </c>
      <c r="AB12" s="63" t="e">
        <f t="shared" si="1"/>
        <v>#DIV/0!</v>
      </c>
      <c r="AC12" s="63" t="e">
        <f t="shared" si="1"/>
        <v>#DIV/0!</v>
      </c>
      <c r="AD12" s="63"/>
      <c r="AE12" s="63" t="e">
        <f>T115</f>
        <v>#DIV/0!</v>
      </c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DR12" s="48"/>
      <c r="DS12" s="48"/>
      <c r="DT12" s="48"/>
      <c r="DU12" s="48"/>
      <c r="DV12" s="48"/>
      <c r="DW12" s="48"/>
      <c r="DY12" s="48"/>
      <c r="DZ12" s="48"/>
      <c r="EA12" s="48"/>
      <c r="EB12" s="48"/>
      <c r="EC12" s="48"/>
      <c r="EG12" s="49"/>
      <c r="EH12" s="49"/>
      <c r="EI12" s="49"/>
      <c r="EJ12" s="49"/>
    </row>
    <row r="13" spans="1:150" x14ac:dyDescent="0.25">
      <c r="A13" s="43"/>
      <c r="B13" s="2">
        <v>3</v>
      </c>
      <c r="C13" s="5" t="str">
        <f>Saisie!C13</f>
        <v/>
      </c>
      <c r="D13" s="5" t="str">
        <f>IF($C13="","",(Saisie!N13/10))</f>
        <v/>
      </c>
      <c r="E13" s="5" t="str">
        <f>IF($C13="","",(Saisie!O13/10))</f>
        <v/>
      </c>
      <c r="F13" s="5" t="str">
        <f>IF($C13="","",(Saisie!P13/10))</f>
        <v/>
      </c>
      <c r="G13" s="5" t="str">
        <f>IF($C13="","",(Saisie!Q13/10))</f>
        <v/>
      </c>
      <c r="H13" s="5" t="str">
        <f>IF($C13="","",(Saisie!R13/10))</f>
        <v/>
      </c>
      <c r="I13" s="5" t="str">
        <f>IF($C13="","",(Saisie!S13/10))</f>
        <v/>
      </c>
      <c r="J13" s="5" t="str">
        <f>IF($C13="","",(Saisie!T13/10))</f>
        <v/>
      </c>
      <c r="K13" s="5" t="str">
        <f>IF($C13="","",(Saisie!U13/10))</f>
        <v/>
      </c>
      <c r="L13" s="5" t="str">
        <f>IF($C13="","",(Saisie!V13/10))</f>
        <v/>
      </c>
      <c r="M13" s="118"/>
      <c r="N13" s="5" t="str">
        <f>IF(Saisie!$W13,"",AVERAGE(Saisie!N13:O13)/10)</f>
        <v/>
      </c>
      <c r="O13" s="5" t="str">
        <f>IF(Saisie!$W13,"",(Saisie!P13)/10)</f>
        <v/>
      </c>
      <c r="P13" s="5" t="str">
        <f>IF(Saisie!$W13,"",AVERAGE(Saisie!Q13:R13)/10)</f>
        <v/>
      </c>
      <c r="Q13" s="5" t="str">
        <f>IF(Saisie!$W13,"",AVERAGE(Saisie!S13:T13)/10)</f>
        <v/>
      </c>
      <c r="R13" s="5" t="str">
        <f>IF(Saisie!$W13,"",AVERAGE(Saisie!U13:V13)/10)</f>
        <v/>
      </c>
      <c r="S13" s="118"/>
      <c r="T13" s="5" t="str">
        <f>IF(Saisie!$W13,"",AVERAGE(Saisie!N13:V13)/10)</f>
        <v/>
      </c>
      <c r="U13" s="44" t="e">
        <f t="shared" si="0"/>
        <v>#VALUE!</v>
      </c>
      <c r="V13" s="61"/>
      <c r="W13" s="48"/>
      <c r="X13" s="48"/>
      <c r="Y13" s="48"/>
      <c r="Z13" s="117"/>
      <c r="AA13" s="117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DR13" s="48"/>
      <c r="DS13" s="48"/>
      <c r="DT13" s="48"/>
      <c r="DU13" s="48"/>
      <c r="DV13" s="48"/>
      <c r="DW13" s="48"/>
      <c r="DY13" s="48"/>
      <c r="DZ13" s="48"/>
      <c r="EA13" s="48"/>
      <c r="EB13" s="48"/>
      <c r="EC13" s="48"/>
      <c r="EG13" s="49"/>
      <c r="EH13" s="49"/>
      <c r="EI13" s="49"/>
      <c r="EJ13" s="49"/>
    </row>
    <row r="14" spans="1:150" x14ac:dyDescent="0.25">
      <c r="A14" s="43"/>
      <c r="B14" s="2">
        <v>4</v>
      </c>
      <c r="C14" s="5" t="str">
        <f>Saisie!C14</f>
        <v/>
      </c>
      <c r="D14" s="5" t="str">
        <f>IF($C14="","",(Saisie!N14/10))</f>
        <v/>
      </c>
      <c r="E14" s="5" t="str">
        <f>IF($C14="","",(Saisie!O14/10))</f>
        <v/>
      </c>
      <c r="F14" s="5" t="str">
        <f>IF($C14="","",(Saisie!P14/10))</f>
        <v/>
      </c>
      <c r="G14" s="5" t="str">
        <f>IF($C14="","",(Saisie!Q14/10))</f>
        <v/>
      </c>
      <c r="H14" s="5" t="str">
        <f>IF($C14="","",(Saisie!R14/10))</f>
        <v/>
      </c>
      <c r="I14" s="5" t="str">
        <f>IF($C14="","",(Saisie!S14/10))</f>
        <v/>
      </c>
      <c r="J14" s="5" t="str">
        <f>IF($C14="","",(Saisie!T14/10))</f>
        <v/>
      </c>
      <c r="K14" s="5" t="str">
        <f>IF($C14="","",(Saisie!U14/10))</f>
        <v/>
      </c>
      <c r="L14" s="5" t="str">
        <f>IF($C14="","",(Saisie!V14/10))</f>
        <v/>
      </c>
      <c r="M14" s="118"/>
      <c r="N14" s="5" t="str">
        <f>IF(Saisie!$W14,"",AVERAGE(Saisie!N14:O14)/10)</f>
        <v/>
      </c>
      <c r="O14" s="5" t="str">
        <f>IF(Saisie!$W14,"",(Saisie!P14)/10)</f>
        <v/>
      </c>
      <c r="P14" s="5" t="str">
        <f>IF(Saisie!$W14,"",AVERAGE(Saisie!Q14:R14)/10)</f>
        <v/>
      </c>
      <c r="Q14" s="5" t="str">
        <f>IF(Saisie!$W14,"",AVERAGE(Saisie!S14:T14)/10)</f>
        <v/>
      </c>
      <c r="R14" s="5" t="str">
        <f>IF(Saisie!$W14,"",AVERAGE(Saisie!U14:V14)/10)</f>
        <v/>
      </c>
      <c r="S14" s="118"/>
      <c r="T14" s="5" t="str">
        <f>IF(Saisie!$W14,"",AVERAGE(Saisie!N14:V14)/10)</f>
        <v/>
      </c>
      <c r="U14" s="44" t="e">
        <f t="shared" si="0"/>
        <v>#VALUE!</v>
      </c>
      <c r="V14" s="61"/>
      <c r="W14" s="48"/>
      <c r="X14" s="48"/>
      <c r="Y14" s="48"/>
      <c r="Z14" s="117"/>
      <c r="AA14" s="117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DR14" s="48"/>
      <c r="DS14" s="48"/>
      <c r="DT14" s="48"/>
      <c r="DU14" s="48"/>
      <c r="DV14" s="48"/>
      <c r="DW14" s="48"/>
      <c r="DY14" s="48"/>
      <c r="DZ14" s="48"/>
      <c r="EA14" s="48"/>
      <c r="EB14" s="48"/>
      <c r="EC14" s="48"/>
      <c r="EG14" s="49"/>
      <c r="EH14" s="49"/>
      <c r="EI14" s="49"/>
      <c r="EJ14" s="49"/>
    </row>
    <row r="15" spans="1:150" x14ac:dyDescent="0.25">
      <c r="A15" s="43"/>
      <c r="B15" s="2">
        <v>5</v>
      </c>
      <c r="C15" s="5" t="str">
        <f>Saisie!C15</f>
        <v/>
      </c>
      <c r="D15" s="5" t="str">
        <f>IF($C15="","",(Saisie!N15/10))</f>
        <v/>
      </c>
      <c r="E15" s="5" t="str">
        <f>IF($C15="","",(Saisie!O15/10))</f>
        <v/>
      </c>
      <c r="F15" s="5" t="str">
        <f>IF($C15="","",(Saisie!P15/10))</f>
        <v/>
      </c>
      <c r="G15" s="5" t="str">
        <f>IF($C15="","",(Saisie!Q15/10))</f>
        <v/>
      </c>
      <c r="H15" s="5" t="str">
        <f>IF($C15="","",(Saisie!R15/10))</f>
        <v/>
      </c>
      <c r="I15" s="5" t="str">
        <f>IF($C15="","",(Saisie!S15/10))</f>
        <v/>
      </c>
      <c r="J15" s="5" t="str">
        <f>IF($C15="","",(Saisie!T15/10))</f>
        <v/>
      </c>
      <c r="K15" s="5" t="str">
        <f>IF($C15="","",(Saisie!U15/10))</f>
        <v/>
      </c>
      <c r="L15" s="5" t="str">
        <f>IF($C15="","",(Saisie!V15/10))</f>
        <v/>
      </c>
      <c r="M15" s="118"/>
      <c r="N15" s="5" t="str">
        <f>IF(Saisie!$W15,"",AVERAGE(Saisie!N15:O15)/10)</f>
        <v/>
      </c>
      <c r="O15" s="5" t="str">
        <f>IF(Saisie!$W15,"",(Saisie!P15)/10)</f>
        <v/>
      </c>
      <c r="P15" s="5" t="str">
        <f>IF(Saisie!$W15,"",AVERAGE(Saisie!Q15:R15)/10)</f>
        <v/>
      </c>
      <c r="Q15" s="5" t="str">
        <f>IF(Saisie!$W15,"",AVERAGE(Saisie!S15:T15)/10)</f>
        <v/>
      </c>
      <c r="R15" s="5" t="str">
        <f>IF(Saisie!$W15,"",AVERAGE(Saisie!U15:V15)/10)</f>
        <v/>
      </c>
      <c r="S15" s="118"/>
      <c r="T15" s="5" t="str">
        <f>IF(Saisie!$W15,"",AVERAGE(Saisie!N15:V15)/10)</f>
        <v/>
      </c>
      <c r="U15" s="44" t="e">
        <f t="shared" si="0"/>
        <v>#VALUE!</v>
      </c>
      <c r="V15" s="61"/>
      <c r="W15" s="48"/>
      <c r="X15" s="48"/>
      <c r="Y15" s="48"/>
      <c r="Z15" s="117"/>
      <c r="AA15" s="117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DR15" s="48"/>
      <c r="DS15" s="48"/>
      <c r="DT15" s="48"/>
      <c r="DU15" s="48"/>
      <c r="DV15" s="48"/>
      <c r="DW15" s="48"/>
      <c r="DY15" s="48"/>
      <c r="DZ15" s="48"/>
      <c r="EA15" s="48"/>
      <c r="EB15" s="48"/>
      <c r="EC15" s="48"/>
      <c r="EG15" s="49"/>
      <c r="EH15" s="49"/>
      <c r="EI15" s="49"/>
      <c r="EJ15" s="49"/>
    </row>
    <row r="16" spans="1:150" x14ac:dyDescent="0.25">
      <c r="A16" s="43"/>
      <c r="B16" s="2">
        <v>6</v>
      </c>
      <c r="C16" s="5" t="str">
        <f>Saisie!C16</f>
        <v/>
      </c>
      <c r="D16" s="5" t="str">
        <f>IF($C16="","",(Saisie!N16/10))</f>
        <v/>
      </c>
      <c r="E16" s="5" t="str">
        <f>IF($C16="","",(Saisie!O16/10))</f>
        <v/>
      </c>
      <c r="F16" s="5" t="str">
        <f>IF($C16="","",(Saisie!P16/10))</f>
        <v/>
      </c>
      <c r="G16" s="5" t="str">
        <f>IF($C16="","",(Saisie!Q16/10))</f>
        <v/>
      </c>
      <c r="H16" s="5" t="str">
        <f>IF($C16="","",(Saisie!R16/10))</f>
        <v/>
      </c>
      <c r="I16" s="5" t="str">
        <f>IF($C16="","",(Saisie!S16/10))</f>
        <v/>
      </c>
      <c r="J16" s="5" t="str">
        <f>IF($C16="","",(Saisie!T16/10))</f>
        <v/>
      </c>
      <c r="K16" s="5" t="str">
        <f>IF($C16="","",(Saisie!U16/10))</f>
        <v/>
      </c>
      <c r="L16" s="5" t="str">
        <f>IF($C16="","",(Saisie!V16/10))</f>
        <v/>
      </c>
      <c r="M16" s="118"/>
      <c r="N16" s="5" t="str">
        <f>IF(Saisie!$W16,"",AVERAGE(Saisie!N16:O16)/10)</f>
        <v/>
      </c>
      <c r="O16" s="5" t="str">
        <f>IF(Saisie!$W16,"",(Saisie!P16)/10)</f>
        <v/>
      </c>
      <c r="P16" s="5" t="str">
        <f>IF(Saisie!$W16,"",AVERAGE(Saisie!Q16:R16)/10)</f>
        <v/>
      </c>
      <c r="Q16" s="5" t="str">
        <f>IF(Saisie!$W16,"",AVERAGE(Saisie!S16:T16)/10)</f>
        <v/>
      </c>
      <c r="R16" s="5" t="str">
        <f>IF(Saisie!$W16,"",AVERAGE(Saisie!U16:V16)/10)</f>
        <v/>
      </c>
      <c r="S16" s="118"/>
      <c r="T16" s="5" t="str">
        <f>IF(Saisie!$W16,"",AVERAGE(Saisie!N16:V16)/10)</f>
        <v/>
      </c>
      <c r="U16" s="44" t="e">
        <f t="shared" si="0"/>
        <v>#VALUE!</v>
      </c>
      <c r="V16" s="61"/>
      <c r="W16" s="48"/>
      <c r="X16" s="48"/>
      <c r="Y16" s="48"/>
      <c r="Z16" s="117"/>
      <c r="AA16" s="117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DR16" s="48"/>
      <c r="DS16" s="48"/>
      <c r="DT16" s="48"/>
      <c r="DU16" s="48"/>
      <c r="DV16" s="48"/>
      <c r="DW16" s="48"/>
      <c r="DY16" s="48"/>
      <c r="DZ16" s="48"/>
      <c r="EA16" s="48"/>
      <c r="EB16" s="48"/>
      <c r="EC16" s="48"/>
      <c r="EG16" s="49"/>
      <c r="EH16" s="49"/>
      <c r="EI16" s="49"/>
      <c r="EJ16" s="49"/>
    </row>
    <row r="17" spans="1:140" x14ac:dyDescent="0.25">
      <c r="A17" s="43"/>
      <c r="B17" s="2">
        <v>7</v>
      </c>
      <c r="C17" s="5" t="str">
        <f>Saisie!C17</f>
        <v/>
      </c>
      <c r="D17" s="5" t="str">
        <f>IF($C17="","",(Saisie!N17/10))</f>
        <v/>
      </c>
      <c r="E17" s="5" t="str">
        <f>IF($C17="","",(Saisie!O17/10))</f>
        <v/>
      </c>
      <c r="F17" s="5" t="str">
        <f>IF($C17="","",(Saisie!P17/10))</f>
        <v/>
      </c>
      <c r="G17" s="5" t="str">
        <f>IF($C17="","",(Saisie!Q17/10))</f>
        <v/>
      </c>
      <c r="H17" s="5" t="str">
        <f>IF($C17="","",(Saisie!R17/10))</f>
        <v/>
      </c>
      <c r="I17" s="5" t="str">
        <f>IF($C17="","",(Saisie!S17/10))</f>
        <v/>
      </c>
      <c r="J17" s="5" t="str">
        <f>IF($C17="","",(Saisie!T17/10))</f>
        <v/>
      </c>
      <c r="K17" s="5" t="str">
        <f>IF($C17="","",(Saisie!U17/10))</f>
        <v/>
      </c>
      <c r="L17" s="5" t="str">
        <f>IF($C17="","",(Saisie!V17/10))</f>
        <v/>
      </c>
      <c r="M17" s="118"/>
      <c r="N17" s="5" t="str">
        <f>IF(Saisie!$W17,"",AVERAGE(Saisie!N17:O17)/10)</f>
        <v/>
      </c>
      <c r="O17" s="5" t="str">
        <f>IF(Saisie!$W17,"",(Saisie!P17)/10)</f>
        <v/>
      </c>
      <c r="P17" s="5" t="str">
        <f>IF(Saisie!$W17,"",AVERAGE(Saisie!Q17:R17)/10)</f>
        <v/>
      </c>
      <c r="Q17" s="5" t="str">
        <f>IF(Saisie!$W17,"",AVERAGE(Saisie!S17:T17)/10)</f>
        <v/>
      </c>
      <c r="R17" s="5" t="str">
        <f>IF(Saisie!$W17,"",AVERAGE(Saisie!U17:V17)/10)</f>
        <v/>
      </c>
      <c r="S17" s="118"/>
      <c r="T17" s="5" t="str">
        <f>IF(Saisie!$W17,"",AVERAGE(Saisie!N17:V17)/10)</f>
        <v/>
      </c>
      <c r="U17" s="44" t="e">
        <f t="shared" si="0"/>
        <v>#VALUE!</v>
      </c>
      <c r="V17" s="61"/>
      <c r="W17" s="48"/>
      <c r="X17" s="48"/>
      <c r="Y17" s="48"/>
      <c r="Z17" s="117"/>
      <c r="AA17" s="117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DR17" s="48"/>
      <c r="DS17" s="48"/>
      <c r="DT17" s="48"/>
      <c r="DU17" s="48"/>
      <c r="DV17" s="48"/>
      <c r="DW17" s="48"/>
      <c r="DY17" s="48"/>
      <c r="DZ17" s="48"/>
      <c r="EA17" s="48"/>
      <c r="EB17" s="48"/>
      <c r="EC17" s="48"/>
      <c r="EG17" s="49"/>
      <c r="EH17" s="49"/>
      <c r="EI17" s="49"/>
      <c r="EJ17" s="49"/>
    </row>
    <row r="18" spans="1:140" x14ac:dyDescent="0.25">
      <c r="A18" s="43"/>
      <c r="B18" s="2">
        <v>8</v>
      </c>
      <c r="C18" s="5" t="str">
        <f>Saisie!C18</f>
        <v/>
      </c>
      <c r="D18" s="5" t="str">
        <f>IF($C18="","",(Saisie!N18/10))</f>
        <v/>
      </c>
      <c r="E18" s="5" t="str">
        <f>IF($C18="","",(Saisie!O18/10))</f>
        <v/>
      </c>
      <c r="F18" s="5" t="str">
        <f>IF($C18="","",(Saisie!P18/10))</f>
        <v/>
      </c>
      <c r="G18" s="5" t="str">
        <f>IF($C18="","",(Saisie!Q18/10))</f>
        <v/>
      </c>
      <c r="H18" s="5" t="str">
        <f>IF($C18="","",(Saisie!R18/10))</f>
        <v/>
      </c>
      <c r="I18" s="5" t="str">
        <f>IF($C18="","",(Saisie!S18/10))</f>
        <v/>
      </c>
      <c r="J18" s="5" t="str">
        <f>IF($C18="","",(Saisie!T18/10))</f>
        <v/>
      </c>
      <c r="K18" s="5" t="str">
        <f>IF($C18="","",(Saisie!U18/10))</f>
        <v/>
      </c>
      <c r="L18" s="5" t="str">
        <f>IF($C18="","",(Saisie!V18/10))</f>
        <v/>
      </c>
      <c r="M18" s="118"/>
      <c r="N18" s="5" t="str">
        <f>IF(Saisie!$W18,"",AVERAGE(Saisie!N18:O18)/10)</f>
        <v/>
      </c>
      <c r="O18" s="5" t="str">
        <f>IF(Saisie!$W18,"",(Saisie!P18)/10)</f>
        <v/>
      </c>
      <c r="P18" s="5" t="str">
        <f>IF(Saisie!$W18,"",AVERAGE(Saisie!Q18:R18)/10)</f>
        <v/>
      </c>
      <c r="Q18" s="5" t="str">
        <f>IF(Saisie!$W18,"",AVERAGE(Saisie!S18:T18)/10)</f>
        <v/>
      </c>
      <c r="R18" s="5" t="str">
        <f>IF(Saisie!$W18,"",AVERAGE(Saisie!U18:V18)/10)</f>
        <v/>
      </c>
      <c r="S18" s="118"/>
      <c r="T18" s="5" t="str">
        <f>IF(Saisie!$W18,"",AVERAGE(Saisie!N18:V18)/10)</f>
        <v/>
      </c>
      <c r="U18" s="44" t="e">
        <f t="shared" si="0"/>
        <v>#VALUE!</v>
      </c>
      <c r="V18" s="61"/>
      <c r="W18" s="48"/>
      <c r="X18" s="48"/>
      <c r="Y18" s="48"/>
      <c r="Z18" s="117"/>
      <c r="AA18" s="117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DR18" s="48"/>
      <c r="DS18" s="48"/>
      <c r="DT18" s="48"/>
      <c r="DU18" s="48"/>
      <c r="DV18" s="48"/>
      <c r="DW18" s="48"/>
      <c r="DY18" s="48"/>
      <c r="DZ18" s="48"/>
      <c r="EA18" s="48"/>
      <c r="EB18" s="48"/>
      <c r="EC18" s="48"/>
      <c r="EG18" s="49"/>
      <c r="EH18" s="49"/>
      <c r="EI18" s="49"/>
      <c r="EJ18" s="49"/>
    </row>
    <row r="19" spans="1:140" x14ac:dyDescent="0.25">
      <c r="A19" s="43"/>
      <c r="B19" s="2">
        <v>9</v>
      </c>
      <c r="C19" s="5" t="str">
        <f>Saisie!C19</f>
        <v/>
      </c>
      <c r="D19" s="5" t="str">
        <f>IF($C19="","",(Saisie!N19/10))</f>
        <v/>
      </c>
      <c r="E19" s="5" t="str">
        <f>IF($C19="","",(Saisie!O19/10))</f>
        <v/>
      </c>
      <c r="F19" s="5" t="str">
        <f>IF($C19="","",(Saisie!P19/10))</f>
        <v/>
      </c>
      <c r="G19" s="5" t="str">
        <f>IF($C19="","",(Saisie!Q19/10))</f>
        <v/>
      </c>
      <c r="H19" s="5" t="str">
        <f>IF($C19="","",(Saisie!R19/10))</f>
        <v/>
      </c>
      <c r="I19" s="5" t="str">
        <f>IF($C19="","",(Saisie!S19/10))</f>
        <v/>
      </c>
      <c r="J19" s="5" t="str">
        <f>IF($C19="","",(Saisie!T19/10))</f>
        <v/>
      </c>
      <c r="K19" s="5" t="str">
        <f>IF($C19="","",(Saisie!U19/10))</f>
        <v/>
      </c>
      <c r="L19" s="5" t="str">
        <f>IF($C19="","",(Saisie!V19/10))</f>
        <v/>
      </c>
      <c r="M19" s="118"/>
      <c r="N19" s="5" t="str">
        <f>IF(Saisie!$W19,"",AVERAGE(Saisie!N19:O19)/10)</f>
        <v/>
      </c>
      <c r="O19" s="5" t="str">
        <f>IF(Saisie!$W19,"",(Saisie!P19)/10)</f>
        <v/>
      </c>
      <c r="P19" s="5" t="str">
        <f>IF(Saisie!$W19,"",AVERAGE(Saisie!Q19:R19)/10)</f>
        <v/>
      </c>
      <c r="Q19" s="5" t="str">
        <f>IF(Saisie!$W19,"",AVERAGE(Saisie!S19:T19)/10)</f>
        <v/>
      </c>
      <c r="R19" s="5" t="str">
        <f>IF(Saisie!$W19,"",AVERAGE(Saisie!U19:V19)/10)</f>
        <v/>
      </c>
      <c r="S19" s="118"/>
      <c r="T19" s="5" t="str">
        <f>IF(Saisie!$W19,"",AVERAGE(Saisie!N19:V19)/10)</f>
        <v/>
      </c>
      <c r="U19" s="44" t="e">
        <f t="shared" si="0"/>
        <v>#VALUE!</v>
      </c>
      <c r="V19" s="61"/>
      <c r="W19" s="48"/>
      <c r="X19" s="48"/>
      <c r="Y19" s="48"/>
      <c r="Z19" s="117"/>
      <c r="AA19" s="117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DR19" s="48"/>
      <c r="DS19" s="48"/>
      <c r="DT19" s="48"/>
      <c r="DU19" s="48"/>
      <c r="DV19" s="48"/>
      <c r="DW19" s="48"/>
      <c r="DY19" s="48"/>
      <c r="DZ19" s="48"/>
      <c r="EA19" s="48"/>
      <c r="EB19" s="48"/>
      <c r="EC19" s="48"/>
      <c r="EG19" s="49"/>
      <c r="EH19" s="49"/>
      <c r="EI19" s="49"/>
      <c r="EJ19" s="49"/>
    </row>
    <row r="20" spans="1:140" x14ac:dyDescent="0.25">
      <c r="A20" s="43"/>
      <c r="B20" s="2">
        <v>10</v>
      </c>
      <c r="C20" s="5" t="str">
        <f>Saisie!C20</f>
        <v/>
      </c>
      <c r="D20" s="5" t="str">
        <f>IF($C20="","",(Saisie!N20/10))</f>
        <v/>
      </c>
      <c r="E20" s="5" t="str">
        <f>IF($C20="","",(Saisie!O20/10))</f>
        <v/>
      </c>
      <c r="F20" s="5" t="str">
        <f>IF($C20="","",(Saisie!P20/10))</f>
        <v/>
      </c>
      <c r="G20" s="5" t="str">
        <f>IF($C20="","",(Saisie!Q20/10))</f>
        <v/>
      </c>
      <c r="H20" s="5" t="str">
        <f>IF($C20="","",(Saisie!R20/10))</f>
        <v/>
      </c>
      <c r="I20" s="5" t="str">
        <f>IF($C20="","",(Saisie!S20/10))</f>
        <v/>
      </c>
      <c r="J20" s="5" t="str">
        <f>IF($C20="","",(Saisie!T20/10))</f>
        <v/>
      </c>
      <c r="K20" s="5" t="str">
        <f>IF($C20="","",(Saisie!U20/10))</f>
        <v/>
      </c>
      <c r="L20" s="5" t="str">
        <f>IF($C20="","",(Saisie!V20/10))</f>
        <v/>
      </c>
      <c r="M20" s="118"/>
      <c r="N20" s="5" t="str">
        <f>IF(Saisie!$W20,"",AVERAGE(Saisie!N20:O20)/10)</f>
        <v/>
      </c>
      <c r="O20" s="5" t="str">
        <f>IF(Saisie!$W20,"",(Saisie!P20)/10)</f>
        <v/>
      </c>
      <c r="P20" s="5" t="str">
        <f>IF(Saisie!$W20,"",AVERAGE(Saisie!Q20:R20)/10)</f>
        <v/>
      </c>
      <c r="Q20" s="5" t="str">
        <f>IF(Saisie!$W20,"",AVERAGE(Saisie!S20:T20)/10)</f>
        <v/>
      </c>
      <c r="R20" s="5" t="str">
        <f>IF(Saisie!$W20,"",AVERAGE(Saisie!U20:V20)/10)</f>
        <v/>
      </c>
      <c r="S20" s="118"/>
      <c r="T20" s="5" t="str">
        <f>IF(Saisie!$W20,"",AVERAGE(Saisie!N20:V20)/10)</f>
        <v/>
      </c>
      <c r="U20" s="44" t="e">
        <f t="shared" si="0"/>
        <v>#VALUE!</v>
      </c>
      <c r="V20" s="61"/>
      <c r="W20" s="48"/>
      <c r="X20" s="48"/>
      <c r="Y20" s="48"/>
      <c r="Z20" s="117"/>
      <c r="AA20" s="117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DR20" s="48"/>
      <c r="DS20" s="48"/>
      <c r="DT20" s="48"/>
      <c r="DU20" s="48"/>
      <c r="DV20" s="48"/>
      <c r="DW20" s="48"/>
      <c r="DY20" s="48"/>
      <c r="DZ20" s="48"/>
      <c r="EA20" s="48"/>
      <c r="EB20" s="48"/>
      <c r="EC20" s="48"/>
      <c r="EG20" s="49"/>
      <c r="EH20" s="49"/>
      <c r="EI20" s="49"/>
      <c r="EJ20" s="49"/>
    </row>
    <row r="21" spans="1:140" x14ac:dyDescent="0.25">
      <c r="A21" s="43"/>
      <c r="B21" s="2">
        <v>11</v>
      </c>
      <c r="C21" s="5" t="str">
        <f>Saisie!C21</f>
        <v/>
      </c>
      <c r="D21" s="5" t="str">
        <f>IF($C21="","",(Saisie!N21/10))</f>
        <v/>
      </c>
      <c r="E21" s="5" t="str">
        <f>IF($C21="","",(Saisie!O21/10))</f>
        <v/>
      </c>
      <c r="F21" s="5" t="str">
        <f>IF($C21="","",(Saisie!P21/10))</f>
        <v/>
      </c>
      <c r="G21" s="5" t="str">
        <f>IF($C21="","",(Saisie!Q21/10))</f>
        <v/>
      </c>
      <c r="H21" s="5" t="str">
        <f>IF($C21="","",(Saisie!R21/10))</f>
        <v/>
      </c>
      <c r="I21" s="5" t="str">
        <f>IF($C21="","",(Saisie!S21/10))</f>
        <v/>
      </c>
      <c r="J21" s="5" t="str">
        <f>IF($C21="","",(Saisie!T21/10))</f>
        <v/>
      </c>
      <c r="K21" s="5" t="str">
        <f>IF($C21="","",(Saisie!U21/10))</f>
        <v/>
      </c>
      <c r="L21" s="5" t="str">
        <f>IF($C21="","",(Saisie!V21/10))</f>
        <v/>
      </c>
      <c r="M21" s="118"/>
      <c r="N21" s="5" t="str">
        <f>IF(Saisie!$W21,"",AVERAGE(Saisie!N21:O21)/10)</f>
        <v/>
      </c>
      <c r="O21" s="5" t="str">
        <f>IF(Saisie!$W21,"",(Saisie!P21)/10)</f>
        <v/>
      </c>
      <c r="P21" s="5" t="str">
        <f>IF(Saisie!$W21,"",AVERAGE(Saisie!Q21:R21)/10)</f>
        <v/>
      </c>
      <c r="Q21" s="5" t="str">
        <f>IF(Saisie!$W21,"",AVERAGE(Saisie!S21:T21)/10)</f>
        <v/>
      </c>
      <c r="R21" s="5" t="str">
        <f>IF(Saisie!$W21,"",AVERAGE(Saisie!U21:V21)/10)</f>
        <v/>
      </c>
      <c r="S21" s="118"/>
      <c r="T21" s="5" t="str">
        <f>IF(Saisie!$W21,"",AVERAGE(Saisie!N21:V21)/10)</f>
        <v/>
      </c>
      <c r="U21" s="44" t="e">
        <f t="shared" si="0"/>
        <v>#VALUE!</v>
      </c>
      <c r="V21" s="48"/>
      <c r="W21" s="48"/>
      <c r="X21" s="48"/>
      <c r="Y21" s="48"/>
      <c r="Z21" s="117"/>
      <c r="AA21" s="117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DR21" s="48"/>
      <c r="DS21" s="48"/>
      <c r="DT21" s="48"/>
      <c r="DU21" s="48"/>
      <c r="DV21" s="48"/>
      <c r="DW21" s="48"/>
      <c r="DY21" s="48"/>
      <c r="DZ21" s="48"/>
      <c r="EA21" s="48"/>
      <c r="EB21" s="48"/>
      <c r="EC21" s="48"/>
      <c r="EG21" s="49"/>
      <c r="EH21" s="49"/>
      <c r="EI21" s="49"/>
      <c r="EJ21" s="49"/>
    </row>
    <row r="22" spans="1:140" x14ac:dyDescent="0.25">
      <c r="A22" s="43"/>
      <c r="B22" s="2">
        <v>12</v>
      </c>
      <c r="C22" s="5" t="str">
        <f>Saisie!C22</f>
        <v/>
      </c>
      <c r="D22" s="5" t="str">
        <f>IF($C22="","",(Saisie!N22/10))</f>
        <v/>
      </c>
      <c r="E22" s="5" t="str">
        <f>IF($C22="","",(Saisie!O22/10))</f>
        <v/>
      </c>
      <c r="F22" s="5" t="str">
        <f>IF($C22="","",(Saisie!P22/10))</f>
        <v/>
      </c>
      <c r="G22" s="5" t="str">
        <f>IF($C22="","",(Saisie!Q22/10))</f>
        <v/>
      </c>
      <c r="H22" s="5" t="str">
        <f>IF($C22="","",(Saisie!R22/10))</f>
        <v/>
      </c>
      <c r="I22" s="5" t="str">
        <f>IF($C22="","",(Saisie!S22/10))</f>
        <v/>
      </c>
      <c r="J22" s="5" t="str">
        <f>IF($C22="","",(Saisie!T22/10))</f>
        <v/>
      </c>
      <c r="K22" s="5" t="str">
        <f>IF($C22="","",(Saisie!U22/10))</f>
        <v/>
      </c>
      <c r="L22" s="5" t="str">
        <f>IF($C22="","",(Saisie!V22/10))</f>
        <v/>
      </c>
      <c r="M22" s="118"/>
      <c r="N22" s="5" t="str">
        <f>IF(Saisie!$W22,"",AVERAGE(Saisie!N22:O22)/10)</f>
        <v/>
      </c>
      <c r="O22" s="5" t="str">
        <f>IF(Saisie!$W22,"",(Saisie!P22)/10)</f>
        <v/>
      </c>
      <c r="P22" s="5" t="str">
        <f>IF(Saisie!$W22,"",AVERAGE(Saisie!Q22:R22)/10)</f>
        <v/>
      </c>
      <c r="Q22" s="5" t="str">
        <f>IF(Saisie!$W22,"",AVERAGE(Saisie!S22:T22)/10)</f>
        <v/>
      </c>
      <c r="R22" s="5" t="str">
        <f>IF(Saisie!$W22,"",AVERAGE(Saisie!U22:V22)/10)</f>
        <v/>
      </c>
      <c r="S22" s="118"/>
      <c r="T22" s="5" t="str">
        <f>IF(Saisie!$W22,"",AVERAGE(Saisie!N22:V22)/10)</f>
        <v/>
      </c>
      <c r="U22" s="44" t="e">
        <f t="shared" si="0"/>
        <v>#VALUE!</v>
      </c>
      <c r="V22" s="48"/>
      <c r="W22" s="48"/>
      <c r="X22" s="48"/>
      <c r="Y22" s="48"/>
      <c r="Z22" s="117"/>
      <c r="AA22" s="117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DR22" s="48"/>
      <c r="DS22" s="48"/>
      <c r="DT22" s="48"/>
      <c r="DU22" s="48"/>
      <c r="DV22" s="48"/>
      <c r="DW22" s="48"/>
      <c r="DY22" s="48"/>
      <c r="DZ22" s="48"/>
      <c r="EA22" s="48"/>
      <c r="EB22" s="48"/>
      <c r="EC22" s="48"/>
      <c r="EG22" s="49"/>
      <c r="EH22" s="49"/>
      <c r="EI22" s="49"/>
      <c r="EJ22" s="49"/>
    </row>
    <row r="23" spans="1:140" x14ac:dyDescent="0.25">
      <c r="A23" s="43"/>
      <c r="B23" s="2">
        <v>13</v>
      </c>
      <c r="C23" s="5" t="str">
        <f>Saisie!C23</f>
        <v/>
      </c>
      <c r="D23" s="5" t="str">
        <f>IF($C23="","",(Saisie!N23/10))</f>
        <v/>
      </c>
      <c r="E23" s="5" t="str">
        <f>IF($C23="","",(Saisie!O23/10))</f>
        <v/>
      </c>
      <c r="F23" s="5" t="str">
        <f>IF($C23="","",(Saisie!P23/10))</f>
        <v/>
      </c>
      <c r="G23" s="5" t="str">
        <f>IF($C23="","",(Saisie!Q23/10))</f>
        <v/>
      </c>
      <c r="H23" s="5" t="str">
        <f>IF($C23="","",(Saisie!R23/10))</f>
        <v/>
      </c>
      <c r="I23" s="5" t="str">
        <f>IF($C23="","",(Saisie!S23/10))</f>
        <v/>
      </c>
      <c r="J23" s="5" t="str">
        <f>IF($C23="","",(Saisie!T23/10))</f>
        <v/>
      </c>
      <c r="K23" s="5" t="str">
        <f>IF($C23="","",(Saisie!U23/10))</f>
        <v/>
      </c>
      <c r="L23" s="5" t="str">
        <f>IF($C23="","",(Saisie!V23/10))</f>
        <v/>
      </c>
      <c r="M23" s="118"/>
      <c r="N23" s="5" t="str">
        <f>IF(Saisie!$W23,"",AVERAGE(Saisie!N23:O23)/10)</f>
        <v/>
      </c>
      <c r="O23" s="5" t="str">
        <f>IF(Saisie!$W23,"",(Saisie!P23)/10)</f>
        <v/>
      </c>
      <c r="P23" s="5" t="str">
        <f>IF(Saisie!$W23,"",AVERAGE(Saisie!Q23:R23)/10)</f>
        <v/>
      </c>
      <c r="Q23" s="5" t="str">
        <f>IF(Saisie!$W23,"",AVERAGE(Saisie!S23:T23)/10)</f>
        <v/>
      </c>
      <c r="R23" s="5" t="str">
        <f>IF(Saisie!$W23,"",AVERAGE(Saisie!U23:V23)/10)</f>
        <v/>
      </c>
      <c r="S23" s="118"/>
      <c r="T23" s="5" t="str">
        <f>IF(Saisie!$W23,"",AVERAGE(Saisie!N23:V23)/10)</f>
        <v/>
      </c>
      <c r="U23" s="44" t="e">
        <f t="shared" si="0"/>
        <v>#VALUE!</v>
      </c>
      <c r="V23" s="48"/>
      <c r="W23" s="48"/>
      <c r="X23" s="48"/>
      <c r="Y23" s="48"/>
      <c r="Z23" s="117"/>
      <c r="AA23" s="117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DR23" s="48"/>
      <c r="DS23" s="48"/>
      <c r="DT23" s="48"/>
      <c r="DU23" s="48"/>
      <c r="DV23" s="48"/>
      <c r="DW23" s="48"/>
      <c r="DY23" s="48"/>
      <c r="DZ23" s="48"/>
      <c r="EA23" s="48"/>
      <c r="EB23" s="48"/>
      <c r="EC23" s="48"/>
      <c r="EG23" s="49"/>
      <c r="EH23" s="49"/>
      <c r="EI23" s="49"/>
      <c r="EJ23" s="49"/>
    </row>
    <row r="24" spans="1:140" x14ac:dyDescent="0.25">
      <c r="A24" s="43"/>
      <c r="B24" s="2">
        <v>14</v>
      </c>
      <c r="C24" s="5" t="str">
        <f>Saisie!C24</f>
        <v/>
      </c>
      <c r="D24" s="5" t="str">
        <f>IF($C24="","",(Saisie!N24/10))</f>
        <v/>
      </c>
      <c r="E24" s="5" t="str">
        <f>IF($C24="","",(Saisie!O24/10))</f>
        <v/>
      </c>
      <c r="F24" s="5" t="str">
        <f>IF($C24="","",(Saisie!P24/10))</f>
        <v/>
      </c>
      <c r="G24" s="5" t="str">
        <f>IF($C24="","",(Saisie!Q24/10))</f>
        <v/>
      </c>
      <c r="H24" s="5" t="str">
        <f>IF($C24="","",(Saisie!R24/10))</f>
        <v/>
      </c>
      <c r="I24" s="5" t="str">
        <f>IF($C24="","",(Saisie!S24/10))</f>
        <v/>
      </c>
      <c r="J24" s="5" t="str">
        <f>IF($C24="","",(Saisie!T24/10))</f>
        <v/>
      </c>
      <c r="K24" s="5" t="str">
        <f>IF($C24="","",(Saisie!U24/10))</f>
        <v/>
      </c>
      <c r="L24" s="5" t="str">
        <f>IF($C24="","",(Saisie!V24/10))</f>
        <v/>
      </c>
      <c r="M24" s="118"/>
      <c r="N24" s="5" t="str">
        <f>IF(Saisie!$W24,"",AVERAGE(Saisie!N24:O24)/10)</f>
        <v/>
      </c>
      <c r="O24" s="5" t="str">
        <f>IF(Saisie!$W24,"",(Saisie!P24)/10)</f>
        <v/>
      </c>
      <c r="P24" s="5" t="str">
        <f>IF(Saisie!$W24,"",AVERAGE(Saisie!Q24:R24)/10)</f>
        <v/>
      </c>
      <c r="Q24" s="5" t="str">
        <f>IF(Saisie!$W24,"",AVERAGE(Saisie!S24:T24)/10)</f>
        <v/>
      </c>
      <c r="R24" s="5" t="str">
        <f>IF(Saisie!$W24,"",AVERAGE(Saisie!U24:V24)/10)</f>
        <v/>
      </c>
      <c r="S24" s="118"/>
      <c r="T24" s="5" t="str">
        <f>IF(Saisie!$W24,"",AVERAGE(Saisie!N24:V24)/10)</f>
        <v/>
      </c>
      <c r="U24" s="44" t="e">
        <f t="shared" si="0"/>
        <v>#VALUE!</v>
      </c>
      <c r="V24" s="48"/>
      <c r="W24" s="48"/>
      <c r="X24" s="48"/>
      <c r="Y24" s="48"/>
      <c r="Z24" s="117"/>
      <c r="AA24" s="117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DR24" s="48"/>
      <c r="DS24" s="48"/>
      <c r="DT24" s="48"/>
      <c r="DU24" s="48"/>
      <c r="DV24" s="48"/>
      <c r="DW24" s="48"/>
      <c r="DY24" s="48"/>
      <c r="DZ24" s="48"/>
      <c r="EA24" s="48"/>
      <c r="EB24" s="48"/>
      <c r="EC24" s="48"/>
      <c r="EG24" s="49"/>
      <c r="EH24" s="49"/>
      <c r="EI24" s="49"/>
      <c r="EJ24" s="49"/>
    </row>
    <row r="25" spans="1:140" x14ac:dyDescent="0.25">
      <c r="A25" s="43"/>
      <c r="B25" s="2">
        <v>15</v>
      </c>
      <c r="C25" s="5" t="str">
        <f>Saisie!C25</f>
        <v/>
      </c>
      <c r="D25" s="5" t="str">
        <f>IF($C25="","",(Saisie!N25/10))</f>
        <v/>
      </c>
      <c r="E25" s="5" t="str">
        <f>IF($C25="","",(Saisie!O25/10))</f>
        <v/>
      </c>
      <c r="F25" s="5" t="str">
        <f>IF($C25="","",(Saisie!P25/10))</f>
        <v/>
      </c>
      <c r="G25" s="5" t="str">
        <f>IF($C25="","",(Saisie!Q25/10))</f>
        <v/>
      </c>
      <c r="H25" s="5" t="str">
        <f>IF($C25="","",(Saisie!R25/10))</f>
        <v/>
      </c>
      <c r="I25" s="5" t="str">
        <f>IF($C25="","",(Saisie!S25/10))</f>
        <v/>
      </c>
      <c r="J25" s="5" t="str">
        <f>IF($C25="","",(Saisie!T25/10))</f>
        <v/>
      </c>
      <c r="K25" s="5" t="str">
        <f>IF($C25="","",(Saisie!U25/10))</f>
        <v/>
      </c>
      <c r="L25" s="5" t="str">
        <f>IF($C25="","",(Saisie!V25/10))</f>
        <v/>
      </c>
      <c r="M25" s="118"/>
      <c r="N25" s="5" t="str">
        <f>IF(Saisie!$W25,"",AVERAGE(Saisie!N25:O25)/10)</f>
        <v/>
      </c>
      <c r="O25" s="5" t="str">
        <f>IF(Saisie!$W25,"",(Saisie!P25)/10)</f>
        <v/>
      </c>
      <c r="P25" s="5" t="str">
        <f>IF(Saisie!$W25,"",AVERAGE(Saisie!Q25:R25)/10)</f>
        <v/>
      </c>
      <c r="Q25" s="5" t="str">
        <f>IF(Saisie!$W25,"",AVERAGE(Saisie!S25:T25)/10)</f>
        <v/>
      </c>
      <c r="R25" s="5" t="str">
        <f>IF(Saisie!$W25,"",AVERAGE(Saisie!U25:V25)/10)</f>
        <v/>
      </c>
      <c r="S25" s="118"/>
      <c r="T25" s="5" t="str">
        <f>IF(Saisie!$W25,"",AVERAGE(Saisie!N25:V25)/10)</f>
        <v/>
      </c>
      <c r="U25" s="44" t="e">
        <f t="shared" si="0"/>
        <v>#VALUE!</v>
      </c>
      <c r="V25" s="48"/>
      <c r="W25" s="48"/>
      <c r="X25" s="48"/>
      <c r="Y25" s="48"/>
      <c r="Z25" s="117"/>
      <c r="AA25" s="117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DR25" s="48"/>
      <c r="DS25" s="48"/>
      <c r="DT25" s="48"/>
      <c r="DU25" s="48"/>
      <c r="DV25" s="48"/>
      <c r="DW25" s="48"/>
      <c r="DY25" s="48"/>
      <c r="DZ25" s="48"/>
      <c r="EA25" s="48"/>
      <c r="EB25" s="48"/>
      <c r="EC25" s="48"/>
      <c r="EG25" s="49"/>
      <c r="EH25" s="49"/>
      <c r="EI25" s="49"/>
      <c r="EJ25" s="49"/>
    </row>
    <row r="26" spans="1:140" x14ac:dyDescent="0.25">
      <c r="A26" s="43"/>
      <c r="B26" s="2">
        <v>16</v>
      </c>
      <c r="C26" s="5" t="str">
        <f>Saisie!C26</f>
        <v/>
      </c>
      <c r="D26" s="5" t="str">
        <f>IF($C26="","",(Saisie!N26/10))</f>
        <v/>
      </c>
      <c r="E26" s="5" t="str">
        <f>IF($C26="","",(Saisie!O26/10))</f>
        <v/>
      </c>
      <c r="F26" s="5" t="str">
        <f>IF($C26="","",(Saisie!P26/10))</f>
        <v/>
      </c>
      <c r="G26" s="5" t="str">
        <f>IF($C26="","",(Saisie!Q26/10))</f>
        <v/>
      </c>
      <c r="H26" s="5" t="str">
        <f>IF($C26="","",(Saisie!R26/10))</f>
        <v/>
      </c>
      <c r="I26" s="5" t="str">
        <f>IF($C26="","",(Saisie!S26/10))</f>
        <v/>
      </c>
      <c r="J26" s="5" t="str">
        <f>IF($C26="","",(Saisie!T26/10))</f>
        <v/>
      </c>
      <c r="K26" s="5" t="str">
        <f>IF($C26="","",(Saisie!U26/10))</f>
        <v/>
      </c>
      <c r="L26" s="5" t="str">
        <f>IF($C26="","",(Saisie!V26/10))</f>
        <v/>
      </c>
      <c r="M26" s="118"/>
      <c r="N26" s="5" t="str">
        <f>IF(Saisie!$W26,"",AVERAGE(Saisie!N26:O26)/10)</f>
        <v/>
      </c>
      <c r="O26" s="5" t="str">
        <f>IF(Saisie!$W26,"",(Saisie!P26)/10)</f>
        <v/>
      </c>
      <c r="P26" s="5" t="str">
        <f>IF(Saisie!$W26,"",AVERAGE(Saisie!Q26:R26)/10)</f>
        <v/>
      </c>
      <c r="Q26" s="5" t="str">
        <f>IF(Saisie!$W26,"",AVERAGE(Saisie!S26:T26)/10)</f>
        <v/>
      </c>
      <c r="R26" s="5" t="str">
        <f>IF(Saisie!$W26,"",AVERAGE(Saisie!U26:V26)/10)</f>
        <v/>
      </c>
      <c r="S26" s="118"/>
      <c r="T26" s="5" t="str">
        <f>IF(Saisie!$W26,"",AVERAGE(Saisie!N26:V26)/10)</f>
        <v/>
      </c>
      <c r="U26" s="44" t="e">
        <f t="shared" si="0"/>
        <v>#VALUE!</v>
      </c>
      <c r="V26" s="48"/>
      <c r="W26" s="48"/>
      <c r="X26" s="48"/>
      <c r="Y26" s="48"/>
      <c r="Z26" s="117"/>
      <c r="AA26" s="117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DR26" s="48"/>
      <c r="DS26" s="48"/>
      <c r="DT26" s="48"/>
      <c r="DU26" s="48"/>
      <c r="DV26" s="48"/>
      <c r="DW26" s="48"/>
      <c r="DY26" s="48"/>
      <c r="DZ26" s="48"/>
      <c r="EA26" s="48"/>
      <c r="EB26" s="48"/>
      <c r="EC26" s="48"/>
      <c r="EG26" s="49"/>
      <c r="EH26" s="49"/>
      <c r="EI26" s="49"/>
      <c r="EJ26" s="49"/>
    </row>
    <row r="27" spans="1:140" x14ac:dyDescent="0.25">
      <c r="A27" s="43"/>
      <c r="B27" s="2">
        <v>17</v>
      </c>
      <c r="C27" s="5" t="str">
        <f>Saisie!C27</f>
        <v/>
      </c>
      <c r="D27" s="5" t="str">
        <f>IF($C27="","",(Saisie!N27/10))</f>
        <v/>
      </c>
      <c r="E27" s="5" t="str">
        <f>IF($C27="","",(Saisie!O27/10))</f>
        <v/>
      </c>
      <c r="F27" s="5" t="str">
        <f>IF($C27="","",(Saisie!P27/10))</f>
        <v/>
      </c>
      <c r="G27" s="5" t="str">
        <f>IF($C27="","",(Saisie!Q27/10))</f>
        <v/>
      </c>
      <c r="H27" s="5" t="str">
        <f>IF($C27="","",(Saisie!R27/10))</f>
        <v/>
      </c>
      <c r="I27" s="5" t="str">
        <f>IF($C27="","",(Saisie!S27/10))</f>
        <v/>
      </c>
      <c r="J27" s="5" t="str">
        <f>IF($C27="","",(Saisie!T27/10))</f>
        <v/>
      </c>
      <c r="K27" s="5" t="str">
        <f>IF($C27="","",(Saisie!U27/10))</f>
        <v/>
      </c>
      <c r="L27" s="5" t="str">
        <f>IF($C27="","",(Saisie!V27/10))</f>
        <v/>
      </c>
      <c r="M27" s="118"/>
      <c r="N27" s="5" t="str">
        <f>IF(Saisie!$W27,"",AVERAGE(Saisie!N27:O27)/10)</f>
        <v/>
      </c>
      <c r="O27" s="5" t="str">
        <f>IF(Saisie!$W27,"",(Saisie!P27)/10)</f>
        <v/>
      </c>
      <c r="P27" s="5" t="str">
        <f>IF(Saisie!$W27,"",AVERAGE(Saisie!Q27:R27)/10)</f>
        <v/>
      </c>
      <c r="Q27" s="5" t="str">
        <f>IF(Saisie!$W27,"",AVERAGE(Saisie!S27:T27)/10)</f>
        <v/>
      </c>
      <c r="R27" s="5" t="str">
        <f>IF(Saisie!$W27,"",AVERAGE(Saisie!U27:V27)/10)</f>
        <v/>
      </c>
      <c r="S27" s="118"/>
      <c r="T27" s="5" t="str">
        <f>IF(Saisie!$W27,"",AVERAGE(Saisie!N27:V27)/10)</f>
        <v/>
      </c>
      <c r="U27" s="44" t="e">
        <f t="shared" si="0"/>
        <v>#VALUE!</v>
      </c>
      <c r="V27" s="48"/>
      <c r="W27" s="48"/>
      <c r="X27" s="48"/>
      <c r="Y27" s="48"/>
      <c r="Z27" s="117"/>
      <c r="AA27" s="117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DR27" s="48"/>
      <c r="DS27" s="48"/>
      <c r="DT27" s="48"/>
      <c r="DU27" s="48"/>
      <c r="DV27" s="48"/>
      <c r="DW27" s="48"/>
      <c r="DY27" s="48"/>
      <c r="DZ27" s="48"/>
      <c r="EA27" s="48"/>
      <c r="EB27" s="48"/>
      <c r="EC27" s="48"/>
      <c r="EG27" s="49"/>
      <c r="EH27" s="49"/>
      <c r="EI27" s="49"/>
      <c r="EJ27" s="49"/>
    </row>
    <row r="28" spans="1:140" x14ac:dyDescent="0.25">
      <c r="A28" s="43"/>
      <c r="B28" s="2">
        <v>18</v>
      </c>
      <c r="C28" s="5" t="str">
        <f>Saisie!C28</f>
        <v/>
      </c>
      <c r="D28" s="5" t="str">
        <f>IF($C28="","",(Saisie!N28/10))</f>
        <v/>
      </c>
      <c r="E28" s="5" t="str">
        <f>IF($C28="","",(Saisie!O28/10))</f>
        <v/>
      </c>
      <c r="F28" s="5" t="str">
        <f>IF($C28="","",(Saisie!P28/10))</f>
        <v/>
      </c>
      <c r="G28" s="5" t="str">
        <f>IF($C28="","",(Saisie!Q28/10))</f>
        <v/>
      </c>
      <c r="H28" s="5" t="str">
        <f>IF($C28="","",(Saisie!R28/10))</f>
        <v/>
      </c>
      <c r="I28" s="5" t="str">
        <f>IF($C28="","",(Saisie!S28/10))</f>
        <v/>
      </c>
      <c r="J28" s="5" t="str">
        <f>IF($C28="","",(Saisie!T28/10))</f>
        <v/>
      </c>
      <c r="K28" s="5" t="str">
        <f>IF($C28="","",(Saisie!U28/10))</f>
        <v/>
      </c>
      <c r="L28" s="5" t="str">
        <f>IF($C28="","",(Saisie!V28/10))</f>
        <v/>
      </c>
      <c r="M28" s="118"/>
      <c r="N28" s="5" t="str">
        <f>IF(Saisie!$W28,"",AVERAGE(Saisie!N28:O28)/10)</f>
        <v/>
      </c>
      <c r="O28" s="5" t="str">
        <f>IF(Saisie!$W28,"",(Saisie!P28)/10)</f>
        <v/>
      </c>
      <c r="P28" s="5" t="str">
        <f>IF(Saisie!$W28,"",AVERAGE(Saisie!Q28:R28)/10)</f>
        <v/>
      </c>
      <c r="Q28" s="5" t="str">
        <f>IF(Saisie!$W28,"",AVERAGE(Saisie!S28:T28)/10)</f>
        <v/>
      </c>
      <c r="R28" s="5" t="str">
        <f>IF(Saisie!$W28,"",AVERAGE(Saisie!U28:V28)/10)</f>
        <v/>
      </c>
      <c r="S28" s="118"/>
      <c r="T28" s="5" t="str">
        <f>IF(Saisie!$W28,"",AVERAGE(Saisie!N28:V28)/10)</f>
        <v/>
      </c>
      <c r="U28" s="44" t="e">
        <f t="shared" si="0"/>
        <v>#VALUE!</v>
      </c>
      <c r="V28" s="48"/>
      <c r="W28" s="48"/>
      <c r="X28" s="48"/>
      <c r="Y28" s="48"/>
      <c r="Z28" s="117"/>
      <c r="AA28" s="117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DR28" s="48"/>
      <c r="DS28" s="48"/>
      <c r="DT28" s="48"/>
      <c r="DU28" s="48"/>
      <c r="DV28" s="48"/>
      <c r="DW28" s="48"/>
      <c r="DY28" s="48"/>
      <c r="DZ28" s="48"/>
      <c r="EA28" s="48"/>
      <c r="EB28" s="48"/>
      <c r="EC28" s="48"/>
      <c r="EG28" s="49"/>
      <c r="EH28" s="49"/>
      <c r="EI28" s="49"/>
      <c r="EJ28" s="49"/>
    </row>
    <row r="29" spans="1:140" x14ac:dyDescent="0.25">
      <c r="A29" s="43"/>
      <c r="B29" s="2">
        <v>19</v>
      </c>
      <c r="C29" s="5" t="str">
        <f>Saisie!C29</f>
        <v/>
      </c>
      <c r="D29" s="5" t="str">
        <f>IF($C29="","",(Saisie!N29/10))</f>
        <v/>
      </c>
      <c r="E29" s="5" t="str">
        <f>IF($C29="","",(Saisie!O29/10))</f>
        <v/>
      </c>
      <c r="F29" s="5" t="str">
        <f>IF($C29="","",(Saisie!P29/10))</f>
        <v/>
      </c>
      <c r="G29" s="5" t="str">
        <f>IF($C29="","",(Saisie!Q29/10))</f>
        <v/>
      </c>
      <c r="H29" s="5" t="str">
        <f>IF($C29="","",(Saisie!R29/10))</f>
        <v/>
      </c>
      <c r="I29" s="5" t="str">
        <f>IF($C29="","",(Saisie!S29/10))</f>
        <v/>
      </c>
      <c r="J29" s="5" t="str">
        <f>IF($C29="","",(Saisie!T29/10))</f>
        <v/>
      </c>
      <c r="K29" s="5" t="str">
        <f>IF($C29="","",(Saisie!U29/10))</f>
        <v/>
      </c>
      <c r="L29" s="5" t="str">
        <f>IF($C29="","",(Saisie!V29/10))</f>
        <v/>
      </c>
      <c r="M29" s="118"/>
      <c r="N29" s="5" t="str">
        <f>IF(Saisie!$W29,"",AVERAGE(Saisie!N29:O29)/10)</f>
        <v/>
      </c>
      <c r="O29" s="5" t="str">
        <f>IF(Saisie!$W29,"",(Saisie!P29)/10)</f>
        <v/>
      </c>
      <c r="P29" s="5" t="str">
        <f>IF(Saisie!$W29,"",AVERAGE(Saisie!Q29:R29)/10)</f>
        <v/>
      </c>
      <c r="Q29" s="5" t="str">
        <f>IF(Saisie!$W29,"",AVERAGE(Saisie!S29:T29)/10)</f>
        <v/>
      </c>
      <c r="R29" s="5" t="str">
        <f>IF(Saisie!$W29,"",AVERAGE(Saisie!U29:V29)/10)</f>
        <v/>
      </c>
      <c r="S29" s="118"/>
      <c r="T29" s="5" t="str">
        <f>IF(Saisie!$W29,"",AVERAGE(Saisie!N29:V29)/10)</f>
        <v/>
      </c>
      <c r="U29" s="44" t="e">
        <f t="shared" si="0"/>
        <v>#VALUE!</v>
      </c>
      <c r="V29" s="48"/>
      <c r="W29" s="48"/>
      <c r="X29" s="48"/>
      <c r="Y29" s="48"/>
      <c r="Z29" s="117"/>
      <c r="AA29" s="117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DR29" s="48"/>
      <c r="DS29" s="48"/>
      <c r="DT29" s="48"/>
      <c r="DU29" s="48"/>
      <c r="DV29" s="48"/>
      <c r="DW29" s="48"/>
      <c r="DY29" s="48"/>
      <c r="DZ29" s="48"/>
      <c r="EA29" s="48"/>
      <c r="EB29" s="48"/>
      <c r="EC29" s="48"/>
      <c r="EG29" s="49"/>
      <c r="EH29" s="49"/>
      <c r="EI29" s="49"/>
      <c r="EJ29" s="49"/>
    </row>
    <row r="30" spans="1:140" x14ac:dyDescent="0.25">
      <c r="A30" s="43"/>
      <c r="B30" s="2">
        <v>20</v>
      </c>
      <c r="C30" s="5" t="str">
        <f>Saisie!C30</f>
        <v/>
      </c>
      <c r="D30" s="5" t="str">
        <f>IF($C30="","",(Saisie!N30/10))</f>
        <v/>
      </c>
      <c r="E30" s="5" t="str">
        <f>IF($C30="","",(Saisie!O30/10))</f>
        <v/>
      </c>
      <c r="F30" s="5" t="str">
        <f>IF($C30="","",(Saisie!P30/10))</f>
        <v/>
      </c>
      <c r="G30" s="5" t="str">
        <f>IF($C30="","",(Saisie!Q30/10))</f>
        <v/>
      </c>
      <c r="H30" s="5" t="str">
        <f>IF($C30="","",(Saisie!R30/10))</f>
        <v/>
      </c>
      <c r="I30" s="5" t="str">
        <f>IF($C30="","",(Saisie!S30/10))</f>
        <v/>
      </c>
      <c r="J30" s="5" t="str">
        <f>IF($C30="","",(Saisie!T30/10))</f>
        <v/>
      </c>
      <c r="K30" s="5" t="str">
        <f>IF($C30="","",(Saisie!U30/10))</f>
        <v/>
      </c>
      <c r="L30" s="5" t="str">
        <f>IF($C30="","",(Saisie!V30/10))</f>
        <v/>
      </c>
      <c r="M30" s="118"/>
      <c r="N30" s="5" t="str">
        <f>IF(Saisie!$W30,"",AVERAGE(Saisie!N30:O30)/10)</f>
        <v/>
      </c>
      <c r="O30" s="5" t="str">
        <f>IF(Saisie!$W30,"",(Saisie!P30)/10)</f>
        <v/>
      </c>
      <c r="P30" s="5" t="str">
        <f>IF(Saisie!$W30,"",AVERAGE(Saisie!Q30:R30)/10)</f>
        <v/>
      </c>
      <c r="Q30" s="5" t="str">
        <f>IF(Saisie!$W30,"",AVERAGE(Saisie!S30:T30)/10)</f>
        <v/>
      </c>
      <c r="R30" s="5" t="str">
        <f>IF(Saisie!$W30,"",AVERAGE(Saisie!U30:V30)/10)</f>
        <v/>
      </c>
      <c r="S30" s="118"/>
      <c r="T30" s="5" t="str">
        <f>IF(Saisie!$W30,"",AVERAGE(Saisie!N30:V30)/10)</f>
        <v/>
      </c>
      <c r="U30" s="44" t="e">
        <f t="shared" si="0"/>
        <v>#VALUE!</v>
      </c>
      <c r="V30" s="48"/>
      <c r="W30" s="48"/>
      <c r="X30" s="48"/>
      <c r="Y30" s="48"/>
      <c r="Z30" s="117"/>
      <c r="AA30" s="117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DR30" s="48"/>
      <c r="DS30" s="48"/>
      <c r="DT30" s="48"/>
      <c r="DU30" s="48"/>
      <c r="DV30" s="48"/>
      <c r="DW30" s="48"/>
      <c r="DY30" s="48"/>
      <c r="DZ30" s="48"/>
      <c r="EA30" s="48"/>
      <c r="EB30" s="48"/>
      <c r="EC30" s="48"/>
      <c r="EG30" s="49"/>
      <c r="EH30" s="49"/>
      <c r="EI30" s="49"/>
      <c r="EJ30" s="49"/>
    </row>
    <row r="31" spans="1:140" x14ac:dyDescent="0.25">
      <c r="A31" s="43"/>
      <c r="B31" s="2">
        <v>21</v>
      </c>
      <c r="C31" s="5" t="str">
        <f>Saisie!C31</f>
        <v/>
      </c>
      <c r="D31" s="5" t="str">
        <f>IF($C31="","",(Saisie!N31/10))</f>
        <v/>
      </c>
      <c r="E31" s="5" t="str">
        <f>IF($C31="","",(Saisie!O31/10))</f>
        <v/>
      </c>
      <c r="F31" s="5" t="str">
        <f>IF($C31="","",(Saisie!P31/10))</f>
        <v/>
      </c>
      <c r="G31" s="5" t="str">
        <f>IF($C31="","",(Saisie!Q31/10))</f>
        <v/>
      </c>
      <c r="H31" s="5" t="str">
        <f>IF($C31="","",(Saisie!R31/10))</f>
        <v/>
      </c>
      <c r="I31" s="5" t="str">
        <f>IF($C31="","",(Saisie!S31/10))</f>
        <v/>
      </c>
      <c r="J31" s="5" t="str">
        <f>IF($C31="","",(Saisie!T31/10))</f>
        <v/>
      </c>
      <c r="K31" s="5" t="str">
        <f>IF($C31="","",(Saisie!U31/10))</f>
        <v/>
      </c>
      <c r="L31" s="5" t="str">
        <f>IF($C31="","",(Saisie!V31/10))</f>
        <v/>
      </c>
      <c r="M31" s="118"/>
      <c r="N31" s="5" t="str">
        <f>IF(Saisie!$W31,"",AVERAGE(Saisie!N31:O31)/10)</f>
        <v/>
      </c>
      <c r="O31" s="5" t="str">
        <f>IF(Saisie!$W31,"",(Saisie!P31)/10)</f>
        <v/>
      </c>
      <c r="P31" s="5" t="str">
        <f>IF(Saisie!$W31,"",AVERAGE(Saisie!Q31:R31)/10)</f>
        <v/>
      </c>
      <c r="Q31" s="5" t="str">
        <f>IF(Saisie!$W31,"",AVERAGE(Saisie!S31:T31)/10)</f>
        <v/>
      </c>
      <c r="R31" s="5" t="str">
        <f>IF(Saisie!$W31,"",AVERAGE(Saisie!U31:V31)/10)</f>
        <v/>
      </c>
      <c r="S31" s="118"/>
      <c r="T31" s="5" t="str">
        <f>IF(Saisie!$W31,"",AVERAGE(Saisie!N31:V31)/10)</f>
        <v/>
      </c>
      <c r="U31" s="44" t="e">
        <f t="shared" si="0"/>
        <v>#VALUE!</v>
      </c>
      <c r="V31" s="48"/>
      <c r="W31" s="48"/>
      <c r="X31" s="48"/>
      <c r="Y31" s="48"/>
      <c r="Z31" s="117"/>
      <c r="AA31" s="117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DR31" s="48"/>
      <c r="DS31" s="48"/>
      <c r="DT31" s="48"/>
      <c r="DU31" s="48"/>
      <c r="DV31" s="48"/>
      <c r="DW31" s="48"/>
      <c r="DY31" s="48"/>
      <c r="DZ31" s="48"/>
      <c r="EA31" s="48"/>
      <c r="EB31" s="48"/>
      <c r="EC31" s="48"/>
      <c r="EG31" s="49"/>
      <c r="EH31" s="49"/>
      <c r="EI31" s="49"/>
      <c r="EJ31" s="49"/>
    </row>
    <row r="32" spans="1:140" x14ac:dyDescent="0.25">
      <c r="A32" s="43"/>
      <c r="B32" s="2">
        <v>22</v>
      </c>
      <c r="C32" s="5" t="str">
        <f>Saisie!C32</f>
        <v/>
      </c>
      <c r="D32" s="5" t="str">
        <f>IF($C32="","",(Saisie!N32/10))</f>
        <v/>
      </c>
      <c r="E32" s="5" t="str">
        <f>IF($C32="","",(Saisie!O32/10))</f>
        <v/>
      </c>
      <c r="F32" s="5" t="str">
        <f>IF($C32="","",(Saisie!P32/10))</f>
        <v/>
      </c>
      <c r="G32" s="5" t="str">
        <f>IF($C32="","",(Saisie!Q32/10))</f>
        <v/>
      </c>
      <c r="H32" s="5" t="str">
        <f>IF($C32="","",(Saisie!R32/10))</f>
        <v/>
      </c>
      <c r="I32" s="5" t="str">
        <f>IF($C32="","",(Saisie!S32/10))</f>
        <v/>
      </c>
      <c r="J32" s="5" t="str">
        <f>IF($C32="","",(Saisie!T32/10))</f>
        <v/>
      </c>
      <c r="K32" s="5" t="str">
        <f>IF($C32="","",(Saisie!U32/10))</f>
        <v/>
      </c>
      <c r="L32" s="5" t="str">
        <f>IF($C32="","",(Saisie!V32/10))</f>
        <v/>
      </c>
      <c r="M32" s="118"/>
      <c r="N32" s="5" t="str">
        <f>IF(Saisie!$W32,"",AVERAGE(Saisie!N32:O32)/10)</f>
        <v/>
      </c>
      <c r="O32" s="5" t="str">
        <f>IF(Saisie!$W32,"",(Saisie!P32)/10)</f>
        <v/>
      </c>
      <c r="P32" s="5" t="str">
        <f>IF(Saisie!$W32,"",AVERAGE(Saisie!Q32:R32)/10)</f>
        <v/>
      </c>
      <c r="Q32" s="5" t="str">
        <f>IF(Saisie!$W32,"",AVERAGE(Saisie!S32:T32)/10)</f>
        <v/>
      </c>
      <c r="R32" s="5" t="str">
        <f>IF(Saisie!$W32,"",AVERAGE(Saisie!U32:V32)/10)</f>
        <v/>
      </c>
      <c r="S32" s="118"/>
      <c r="T32" s="5" t="str">
        <f>IF(Saisie!$W32,"",AVERAGE(Saisie!N32:V32)/10)</f>
        <v/>
      </c>
      <c r="U32" s="44" t="e">
        <f t="shared" si="0"/>
        <v>#VALUE!</v>
      </c>
      <c r="V32" s="48"/>
      <c r="W32" s="48"/>
      <c r="X32" s="48"/>
      <c r="Y32" s="48"/>
      <c r="Z32" s="117"/>
      <c r="AA32" s="117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DR32" s="48"/>
      <c r="DS32" s="48"/>
      <c r="DT32" s="48"/>
      <c r="DU32" s="48"/>
      <c r="DV32" s="48"/>
      <c r="DW32" s="48"/>
      <c r="DY32" s="48"/>
      <c r="DZ32" s="48"/>
      <c r="EA32" s="48"/>
      <c r="EB32" s="48"/>
      <c r="EC32" s="48"/>
      <c r="EG32" s="49"/>
      <c r="EH32" s="49"/>
      <c r="EI32" s="49"/>
      <c r="EJ32" s="49"/>
    </row>
    <row r="33" spans="1:140" x14ac:dyDescent="0.25">
      <c r="A33" s="43"/>
      <c r="B33" s="2">
        <v>23</v>
      </c>
      <c r="C33" s="5" t="str">
        <f>Saisie!C33</f>
        <v/>
      </c>
      <c r="D33" s="5" t="str">
        <f>IF($C33="","",(Saisie!N33/10))</f>
        <v/>
      </c>
      <c r="E33" s="5" t="str">
        <f>IF($C33="","",(Saisie!O33/10))</f>
        <v/>
      </c>
      <c r="F33" s="5" t="str">
        <f>IF($C33="","",(Saisie!P33/10))</f>
        <v/>
      </c>
      <c r="G33" s="5" t="str">
        <f>IF($C33="","",(Saisie!Q33/10))</f>
        <v/>
      </c>
      <c r="H33" s="5" t="str">
        <f>IF($C33="","",(Saisie!R33/10))</f>
        <v/>
      </c>
      <c r="I33" s="5" t="str">
        <f>IF($C33="","",(Saisie!S33/10))</f>
        <v/>
      </c>
      <c r="J33" s="5" t="str">
        <f>IF($C33="","",(Saisie!T33/10))</f>
        <v/>
      </c>
      <c r="K33" s="5" t="str">
        <f>IF($C33="","",(Saisie!U33/10))</f>
        <v/>
      </c>
      <c r="L33" s="5" t="str">
        <f>IF($C33="","",(Saisie!V33/10))</f>
        <v/>
      </c>
      <c r="M33" s="118"/>
      <c r="N33" s="5" t="str">
        <f>IF(Saisie!$W33,"",AVERAGE(Saisie!N33:O33)/10)</f>
        <v/>
      </c>
      <c r="O33" s="5" t="str">
        <f>IF(Saisie!$W33,"",(Saisie!P33)/10)</f>
        <v/>
      </c>
      <c r="P33" s="5" t="str">
        <f>IF(Saisie!$W33,"",AVERAGE(Saisie!Q33:R33)/10)</f>
        <v/>
      </c>
      <c r="Q33" s="5" t="str">
        <f>IF(Saisie!$W33,"",AVERAGE(Saisie!S33:T33)/10)</f>
        <v/>
      </c>
      <c r="R33" s="5" t="str">
        <f>IF(Saisie!$W33,"",AVERAGE(Saisie!U33:V33)/10)</f>
        <v/>
      </c>
      <c r="S33" s="118"/>
      <c r="T33" s="5" t="str">
        <f>IF(Saisie!$W33,"",AVERAGE(Saisie!N33:V33)/10)</f>
        <v/>
      </c>
      <c r="U33" s="44" t="e">
        <f t="shared" si="0"/>
        <v>#VALUE!</v>
      </c>
      <c r="V33" s="48"/>
      <c r="W33" s="48"/>
      <c r="X33" s="48"/>
      <c r="Y33" s="48"/>
      <c r="Z33" s="117"/>
      <c r="AA33" s="117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DR33" s="48"/>
      <c r="DS33" s="48"/>
      <c r="DT33" s="48"/>
      <c r="DU33" s="48"/>
      <c r="DV33" s="48"/>
      <c r="DW33" s="48"/>
      <c r="DY33" s="48"/>
      <c r="DZ33" s="48"/>
      <c r="EA33" s="48"/>
      <c r="EB33" s="48"/>
      <c r="EC33" s="48"/>
      <c r="EG33" s="49"/>
      <c r="EH33" s="49"/>
      <c r="EI33" s="49"/>
      <c r="EJ33" s="49"/>
    </row>
    <row r="34" spans="1:140" x14ac:dyDescent="0.25">
      <c r="A34" s="43"/>
      <c r="B34" s="2">
        <v>24</v>
      </c>
      <c r="C34" s="5" t="str">
        <f>Saisie!C34</f>
        <v/>
      </c>
      <c r="D34" s="5" t="str">
        <f>IF($C34="","",(Saisie!N34/10))</f>
        <v/>
      </c>
      <c r="E34" s="5" t="str">
        <f>IF($C34="","",(Saisie!O34/10))</f>
        <v/>
      </c>
      <c r="F34" s="5" t="str">
        <f>IF($C34="","",(Saisie!P34/10))</f>
        <v/>
      </c>
      <c r="G34" s="5" t="str">
        <f>IF($C34="","",(Saisie!Q34/10))</f>
        <v/>
      </c>
      <c r="H34" s="5" t="str">
        <f>IF($C34="","",(Saisie!R34/10))</f>
        <v/>
      </c>
      <c r="I34" s="5" t="str">
        <f>IF($C34="","",(Saisie!S34/10))</f>
        <v/>
      </c>
      <c r="J34" s="5" t="str">
        <f>IF($C34="","",(Saisie!T34/10))</f>
        <v/>
      </c>
      <c r="K34" s="5" t="str">
        <f>IF($C34="","",(Saisie!U34/10))</f>
        <v/>
      </c>
      <c r="L34" s="5" t="str">
        <f>IF($C34="","",(Saisie!V34/10))</f>
        <v/>
      </c>
      <c r="M34" s="118"/>
      <c r="N34" s="5" t="str">
        <f>IF(Saisie!$W34,"",AVERAGE(Saisie!N34:O34)/10)</f>
        <v/>
      </c>
      <c r="O34" s="5" t="str">
        <f>IF(Saisie!$W34,"",(Saisie!P34)/10)</f>
        <v/>
      </c>
      <c r="P34" s="5" t="str">
        <f>IF(Saisie!$W34,"",AVERAGE(Saisie!Q34:R34)/10)</f>
        <v/>
      </c>
      <c r="Q34" s="5" t="str">
        <f>IF(Saisie!$W34,"",AVERAGE(Saisie!S34:T34)/10)</f>
        <v/>
      </c>
      <c r="R34" s="5" t="str">
        <f>IF(Saisie!$W34,"",AVERAGE(Saisie!U34:V34)/10)</f>
        <v/>
      </c>
      <c r="S34" s="118"/>
      <c r="T34" s="5" t="str">
        <f>IF(Saisie!$W34,"",AVERAGE(Saisie!N34:V34)/10)</f>
        <v/>
      </c>
      <c r="U34" s="44" t="e">
        <f t="shared" si="0"/>
        <v>#VALUE!</v>
      </c>
      <c r="V34" s="48"/>
      <c r="W34" s="48"/>
      <c r="X34" s="48"/>
      <c r="Y34" s="48"/>
      <c r="Z34" s="117"/>
      <c r="AA34" s="117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DR34" s="48"/>
      <c r="DS34" s="48"/>
      <c r="DT34" s="48"/>
      <c r="DU34" s="48"/>
      <c r="DV34" s="48"/>
      <c r="DW34" s="48"/>
      <c r="DY34" s="48"/>
      <c r="DZ34" s="48"/>
      <c r="EA34" s="48"/>
      <c r="EB34" s="48"/>
      <c r="EC34" s="48"/>
      <c r="EG34" s="49"/>
      <c r="EH34" s="49"/>
      <c r="EI34" s="49"/>
      <c r="EJ34" s="49"/>
    </row>
    <row r="35" spans="1:140" x14ac:dyDescent="0.25">
      <c r="A35" s="43"/>
      <c r="B35" s="2">
        <v>25</v>
      </c>
      <c r="C35" s="5" t="str">
        <f>Saisie!C35</f>
        <v/>
      </c>
      <c r="D35" s="5" t="str">
        <f>IF($C35="","",(Saisie!N35/10))</f>
        <v/>
      </c>
      <c r="E35" s="5" t="str">
        <f>IF($C35="","",(Saisie!O35/10))</f>
        <v/>
      </c>
      <c r="F35" s="5" t="str">
        <f>IF($C35="","",(Saisie!P35/10))</f>
        <v/>
      </c>
      <c r="G35" s="5" t="str">
        <f>IF($C35="","",(Saisie!Q35/10))</f>
        <v/>
      </c>
      <c r="H35" s="5" t="str">
        <f>IF($C35="","",(Saisie!R35/10))</f>
        <v/>
      </c>
      <c r="I35" s="5" t="str">
        <f>IF($C35="","",(Saisie!S35/10))</f>
        <v/>
      </c>
      <c r="J35" s="5" t="str">
        <f>IF($C35="","",(Saisie!T35/10))</f>
        <v/>
      </c>
      <c r="K35" s="5" t="str">
        <f>IF($C35="","",(Saisie!U35/10))</f>
        <v/>
      </c>
      <c r="L35" s="5" t="str">
        <f>IF($C35="","",(Saisie!V35/10))</f>
        <v/>
      </c>
      <c r="M35" s="118"/>
      <c r="N35" s="5" t="str">
        <f>IF(Saisie!$W35,"",AVERAGE(Saisie!N35:O35)/10)</f>
        <v/>
      </c>
      <c r="O35" s="5" t="str">
        <f>IF(Saisie!$W35,"",(Saisie!P35)/10)</f>
        <v/>
      </c>
      <c r="P35" s="5" t="str">
        <f>IF(Saisie!$W35,"",AVERAGE(Saisie!Q35:R35)/10)</f>
        <v/>
      </c>
      <c r="Q35" s="5" t="str">
        <f>IF(Saisie!$W35,"",AVERAGE(Saisie!S35:T35)/10)</f>
        <v/>
      </c>
      <c r="R35" s="5" t="str">
        <f>IF(Saisie!$W35,"",AVERAGE(Saisie!U35:V35)/10)</f>
        <v/>
      </c>
      <c r="S35" s="118"/>
      <c r="T35" s="5" t="str">
        <f>IF(Saisie!$W35,"",AVERAGE(Saisie!N35:V35)/10)</f>
        <v/>
      </c>
      <c r="U35" s="44" t="e">
        <f t="shared" si="0"/>
        <v>#VALUE!</v>
      </c>
      <c r="V35" s="48"/>
      <c r="W35" s="48"/>
      <c r="X35" s="48"/>
      <c r="Y35" s="48"/>
      <c r="Z35" s="117"/>
      <c r="AA35" s="117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DR35" s="48"/>
      <c r="DS35" s="48"/>
      <c r="DT35" s="48"/>
      <c r="DU35" s="48"/>
      <c r="DV35" s="48"/>
      <c r="DW35" s="48"/>
      <c r="DY35" s="48"/>
      <c r="DZ35" s="48"/>
      <c r="EA35" s="48"/>
      <c r="EB35" s="48"/>
      <c r="EC35" s="48"/>
      <c r="EG35" s="49"/>
      <c r="EH35" s="49"/>
      <c r="EI35" s="49"/>
      <c r="EJ35" s="49"/>
    </row>
    <row r="36" spans="1:140" x14ac:dyDescent="0.25">
      <c r="A36" s="43"/>
      <c r="B36" s="2">
        <v>26</v>
      </c>
      <c r="C36" s="5" t="str">
        <f>Saisie!C36</f>
        <v/>
      </c>
      <c r="D36" s="5" t="str">
        <f>IF($C36="","",(Saisie!N36/10))</f>
        <v/>
      </c>
      <c r="E36" s="5" t="str">
        <f>IF($C36="","",(Saisie!O36/10))</f>
        <v/>
      </c>
      <c r="F36" s="5" t="str">
        <f>IF($C36="","",(Saisie!P36/10))</f>
        <v/>
      </c>
      <c r="G36" s="5" t="str">
        <f>IF($C36="","",(Saisie!Q36/10))</f>
        <v/>
      </c>
      <c r="H36" s="5" t="str">
        <f>IF($C36="","",(Saisie!R36/10))</f>
        <v/>
      </c>
      <c r="I36" s="5" t="str">
        <f>IF($C36="","",(Saisie!S36/10))</f>
        <v/>
      </c>
      <c r="J36" s="5" t="str">
        <f>IF($C36="","",(Saisie!T36/10))</f>
        <v/>
      </c>
      <c r="K36" s="5" t="str">
        <f>IF($C36="","",(Saisie!U36/10))</f>
        <v/>
      </c>
      <c r="L36" s="5" t="str">
        <f>IF($C36="","",(Saisie!V36/10))</f>
        <v/>
      </c>
      <c r="M36" s="118"/>
      <c r="N36" s="5" t="str">
        <f>IF(Saisie!$W36,"",AVERAGE(Saisie!N36:O36)/10)</f>
        <v/>
      </c>
      <c r="O36" s="5" t="str">
        <f>IF(Saisie!$W36,"",(Saisie!P36)/10)</f>
        <v/>
      </c>
      <c r="P36" s="5" t="str">
        <f>IF(Saisie!$W36,"",AVERAGE(Saisie!Q36:R36)/10)</f>
        <v/>
      </c>
      <c r="Q36" s="5" t="str">
        <f>IF(Saisie!$W36,"",AVERAGE(Saisie!S36:T36)/10)</f>
        <v/>
      </c>
      <c r="R36" s="5" t="str">
        <f>IF(Saisie!$W36,"",AVERAGE(Saisie!U36:V36)/10)</f>
        <v/>
      </c>
      <c r="S36" s="118"/>
      <c r="T36" s="5" t="str">
        <f>IF(Saisie!$W36,"",AVERAGE(Saisie!N36:V36)/10)</f>
        <v/>
      </c>
      <c r="U36" s="44" t="e">
        <f t="shared" si="0"/>
        <v>#VALUE!</v>
      </c>
      <c r="V36" s="48"/>
      <c r="W36" s="48"/>
      <c r="X36" s="48"/>
      <c r="Y36" s="48"/>
      <c r="Z36" s="117"/>
      <c r="AA36" s="117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DR36" s="48"/>
      <c r="DS36" s="48"/>
      <c r="DT36" s="48"/>
      <c r="DU36" s="48"/>
      <c r="DV36" s="48"/>
      <c r="DW36" s="48"/>
      <c r="DY36" s="48"/>
      <c r="DZ36" s="48"/>
      <c r="EA36" s="48"/>
      <c r="EB36" s="48"/>
      <c r="EC36" s="48"/>
      <c r="EG36" s="49"/>
      <c r="EH36" s="49"/>
      <c r="EI36" s="49"/>
      <c r="EJ36" s="49"/>
    </row>
    <row r="37" spans="1:140" x14ac:dyDescent="0.25">
      <c r="A37" s="43"/>
      <c r="B37" s="2">
        <v>27</v>
      </c>
      <c r="C37" s="5" t="str">
        <f>Saisie!C37</f>
        <v/>
      </c>
      <c r="D37" s="5" t="str">
        <f>IF($C37="","",(Saisie!N37/10))</f>
        <v/>
      </c>
      <c r="E37" s="5" t="str">
        <f>IF($C37="","",(Saisie!O37/10))</f>
        <v/>
      </c>
      <c r="F37" s="5" t="str">
        <f>IF($C37="","",(Saisie!P37/10))</f>
        <v/>
      </c>
      <c r="G37" s="5" t="str">
        <f>IF($C37="","",(Saisie!Q37/10))</f>
        <v/>
      </c>
      <c r="H37" s="5" t="str">
        <f>IF($C37="","",(Saisie!R37/10))</f>
        <v/>
      </c>
      <c r="I37" s="5" t="str">
        <f>IF($C37="","",(Saisie!S37/10))</f>
        <v/>
      </c>
      <c r="J37" s="5" t="str">
        <f>IF($C37="","",(Saisie!T37/10))</f>
        <v/>
      </c>
      <c r="K37" s="5" t="str">
        <f>IF($C37="","",(Saisie!U37/10))</f>
        <v/>
      </c>
      <c r="L37" s="5" t="str">
        <f>IF($C37="","",(Saisie!V37/10))</f>
        <v/>
      </c>
      <c r="M37" s="118"/>
      <c r="N37" s="5" t="str">
        <f>IF(Saisie!$W37,"",AVERAGE(Saisie!N37:O37)/10)</f>
        <v/>
      </c>
      <c r="O37" s="5" t="str">
        <f>IF(Saisie!$W37,"",(Saisie!P37)/10)</f>
        <v/>
      </c>
      <c r="P37" s="5" t="str">
        <f>IF(Saisie!$W37,"",AVERAGE(Saisie!Q37:R37)/10)</f>
        <v/>
      </c>
      <c r="Q37" s="5" t="str">
        <f>IF(Saisie!$W37,"",AVERAGE(Saisie!S37:T37)/10)</f>
        <v/>
      </c>
      <c r="R37" s="5" t="str">
        <f>IF(Saisie!$W37,"",AVERAGE(Saisie!U37:V37)/10)</f>
        <v/>
      </c>
      <c r="S37" s="118"/>
      <c r="T37" s="5" t="str">
        <f>IF(Saisie!$W37,"",AVERAGE(Saisie!N37:V37)/10)</f>
        <v/>
      </c>
      <c r="U37" s="44" t="e">
        <f t="shared" si="0"/>
        <v>#VALUE!</v>
      </c>
      <c r="V37" s="48"/>
      <c r="W37" s="48"/>
      <c r="X37" s="48"/>
      <c r="Y37" s="48"/>
      <c r="Z37" s="117"/>
      <c r="AA37" s="117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DR37" s="48"/>
      <c r="DS37" s="48"/>
      <c r="DT37" s="48"/>
      <c r="DU37" s="48"/>
      <c r="DV37" s="48"/>
      <c r="DW37" s="48"/>
      <c r="DY37" s="48"/>
      <c r="DZ37" s="48"/>
      <c r="EA37" s="48"/>
      <c r="EB37" s="48"/>
      <c r="EC37" s="48"/>
      <c r="EG37" s="49"/>
      <c r="EH37" s="49"/>
      <c r="EI37" s="49"/>
      <c r="EJ37" s="49"/>
    </row>
    <row r="38" spans="1:140" x14ac:dyDescent="0.25">
      <c r="A38" s="43"/>
      <c r="B38" s="2">
        <v>28</v>
      </c>
      <c r="C38" s="5" t="str">
        <f>Saisie!C38</f>
        <v/>
      </c>
      <c r="D38" s="5" t="str">
        <f>IF($C38="","",(Saisie!N38/10))</f>
        <v/>
      </c>
      <c r="E38" s="5" t="str">
        <f>IF($C38="","",(Saisie!O38/10))</f>
        <v/>
      </c>
      <c r="F38" s="5" t="str">
        <f>IF($C38="","",(Saisie!P38/10))</f>
        <v/>
      </c>
      <c r="G38" s="5" t="str">
        <f>IF($C38="","",(Saisie!Q38/10))</f>
        <v/>
      </c>
      <c r="H38" s="5" t="str">
        <f>IF($C38="","",(Saisie!R38/10))</f>
        <v/>
      </c>
      <c r="I38" s="5" t="str">
        <f>IF($C38="","",(Saisie!S38/10))</f>
        <v/>
      </c>
      <c r="J38" s="5" t="str">
        <f>IF($C38="","",(Saisie!T38/10))</f>
        <v/>
      </c>
      <c r="K38" s="5" t="str">
        <f>IF($C38="","",(Saisie!U38/10))</f>
        <v/>
      </c>
      <c r="L38" s="5" t="str">
        <f>IF($C38="","",(Saisie!V38/10))</f>
        <v/>
      </c>
      <c r="M38" s="118"/>
      <c r="N38" s="5" t="str">
        <f>IF(Saisie!$W38,"",AVERAGE(Saisie!N38:O38)/10)</f>
        <v/>
      </c>
      <c r="O38" s="5" t="str">
        <f>IF(Saisie!$W38,"",(Saisie!P38)/10)</f>
        <v/>
      </c>
      <c r="P38" s="5" t="str">
        <f>IF(Saisie!$W38,"",AVERAGE(Saisie!Q38:R38)/10)</f>
        <v/>
      </c>
      <c r="Q38" s="5" t="str">
        <f>IF(Saisie!$W38,"",AVERAGE(Saisie!S38:T38)/10)</f>
        <v/>
      </c>
      <c r="R38" s="5" t="str">
        <f>IF(Saisie!$W38,"",AVERAGE(Saisie!U38:V38)/10)</f>
        <v/>
      </c>
      <c r="S38" s="118"/>
      <c r="T38" s="5" t="str">
        <f>IF(Saisie!$W38,"",AVERAGE(Saisie!N38:V38)/10)</f>
        <v/>
      </c>
      <c r="U38" s="44" t="e">
        <f t="shared" si="0"/>
        <v>#VALUE!</v>
      </c>
      <c r="V38" s="48"/>
      <c r="W38" s="48"/>
      <c r="X38" s="48"/>
      <c r="Y38" s="48"/>
      <c r="Z38" s="117"/>
      <c r="AA38" s="117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DR38" s="48"/>
      <c r="DS38" s="48"/>
      <c r="DT38" s="48"/>
      <c r="DU38" s="48"/>
      <c r="DV38" s="48"/>
      <c r="DW38" s="48"/>
      <c r="DY38" s="48"/>
      <c r="DZ38" s="48"/>
      <c r="EA38" s="48"/>
      <c r="EB38" s="48"/>
      <c r="EC38" s="48"/>
      <c r="EG38" s="49"/>
      <c r="EH38" s="49"/>
      <c r="EI38" s="49"/>
      <c r="EJ38" s="49"/>
    </row>
    <row r="39" spans="1:140" x14ac:dyDescent="0.25">
      <c r="A39" s="43"/>
      <c r="B39" s="2">
        <v>29</v>
      </c>
      <c r="C39" s="5" t="str">
        <f>Saisie!C39</f>
        <v/>
      </c>
      <c r="D39" s="5" t="str">
        <f>IF($C39="","",(Saisie!N39/10))</f>
        <v/>
      </c>
      <c r="E39" s="5" t="str">
        <f>IF($C39="","",(Saisie!O39/10))</f>
        <v/>
      </c>
      <c r="F39" s="5" t="str">
        <f>IF($C39="","",(Saisie!P39/10))</f>
        <v/>
      </c>
      <c r="G39" s="5" t="str">
        <f>IF($C39="","",(Saisie!Q39/10))</f>
        <v/>
      </c>
      <c r="H39" s="5" t="str">
        <f>IF($C39="","",(Saisie!R39/10))</f>
        <v/>
      </c>
      <c r="I39" s="5" t="str">
        <f>IF($C39="","",(Saisie!S39/10))</f>
        <v/>
      </c>
      <c r="J39" s="5" t="str">
        <f>IF($C39="","",(Saisie!T39/10))</f>
        <v/>
      </c>
      <c r="K39" s="5" t="str">
        <f>IF($C39="","",(Saisie!U39/10))</f>
        <v/>
      </c>
      <c r="L39" s="5" t="str">
        <f>IF($C39="","",(Saisie!V39/10))</f>
        <v/>
      </c>
      <c r="M39" s="118"/>
      <c r="N39" s="5" t="str">
        <f>IF(Saisie!$W39,"",AVERAGE(Saisie!N39:O39)/10)</f>
        <v/>
      </c>
      <c r="O39" s="5" t="str">
        <f>IF(Saisie!$W39,"",(Saisie!P39)/10)</f>
        <v/>
      </c>
      <c r="P39" s="5" t="str">
        <f>IF(Saisie!$W39,"",AVERAGE(Saisie!Q39:R39)/10)</f>
        <v/>
      </c>
      <c r="Q39" s="5" t="str">
        <f>IF(Saisie!$W39,"",AVERAGE(Saisie!S39:T39)/10)</f>
        <v/>
      </c>
      <c r="R39" s="5" t="str">
        <f>IF(Saisie!$W39,"",AVERAGE(Saisie!U39:V39)/10)</f>
        <v/>
      </c>
      <c r="S39" s="118"/>
      <c r="T39" s="5" t="str">
        <f>IF(Saisie!$W39,"",AVERAGE(Saisie!N39:V39)/10)</f>
        <v/>
      </c>
      <c r="U39" s="44" t="e">
        <f t="shared" si="0"/>
        <v>#VALUE!</v>
      </c>
      <c r="V39" s="48"/>
      <c r="W39" s="48"/>
      <c r="X39" s="48"/>
      <c r="Y39" s="48"/>
      <c r="Z39" s="117"/>
      <c r="AA39" s="117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DR39" s="48"/>
      <c r="DS39" s="48"/>
      <c r="DT39" s="48"/>
      <c r="DU39" s="48"/>
      <c r="DV39" s="48"/>
      <c r="DW39" s="48"/>
      <c r="DY39" s="48"/>
      <c r="DZ39" s="48"/>
      <c r="EA39" s="48"/>
      <c r="EB39" s="48"/>
      <c r="EC39" s="48"/>
      <c r="EG39" s="49"/>
      <c r="EH39" s="49"/>
      <c r="EI39" s="49"/>
      <c r="EJ39" s="49"/>
    </row>
    <row r="40" spans="1:140" x14ac:dyDescent="0.25">
      <c r="A40" s="43"/>
      <c r="B40" s="2">
        <v>30</v>
      </c>
      <c r="C40" s="5" t="str">
        <f>Saisie!C40</f>
        <v/>
      </c>
      <c r="D40" s="5" t="str">
        <f>IF($C40="","",(Saisie!N40/10))</f>
        <v/>
      </c>
      <c r="E40" s="5" t="str">
        <f>IF($C40="","",(Saisie!O40/10))</f>
        <v/>
      </c>
      <c r="F40" s="5" t="str">
        <f>IF($C40="","",(Saisie!P40/10))</f>
        <v/>
      </c>
      <c r="G40" s="5" t="str">
        <f>IF($C40="","",(Saisie!Q40/10))</f>
        <v/>
      </c>
      <c r="H40" s="5" t="str">
        <f>IF($C40="","",(Saisie!R40/10))</f>
        <v/>
      </c>
      <c r="I40" s="5" t="str">
        <f>IF($C40="","",(Saisie!S40/10))</f>
        <v/>
      </c>
      <c r="J40" s="5" t="str">
        <f>IF($C40="","",(Saisie!T40/10))</f>
        <v/>
      </c>
      <c r="K40" s="5" t="str">
        <f>IF($C40="","",(Saisie!U40/10))</f>
        <v/>
      </c>
      <c r="L40" s="5" t="str">
        <f>IF($C40="","",(Saisie!V40/10))</f>
        <v/>
      </c>
      <c r="M40" s="118"/>
      <c r="N40" s="5" t="str">
        <f>IF(Saisie!$W40,"",AVERAGE(Saisie!N40:O40)/10)</f>
        <v/>
      </c>
      <c r="O40" s="5" t="str">
        <f>IF(Saisie!$W40,"",(Saisie!P40)/10)</f>
        <v/>
      </c>
      <c r="P40" s="5" t="str">
        <f>IF(Saisie!$W40,"",AVERAGE(Saisie!Q40:R40)/10)</f>
        <v/>
      </c>
      <c r="Q40" s="5" t="str">
        <f>IF(Saisie!$W40,"",AVERAGE(Saisie!S40:T40)/10)</f>
        <v/>
      </c>
      <c r="R40" s="5" t="str">
        <f>IF(Saisie!$W40,"",AVERAGE(Saisie!U40:V40)/10)</f>
        <v/>
      </c>
      <c r="S40" s="118"/>
      <c r="T40" s="5" t="str">
        <f>IF(Saisie!$W40,"",AVERAGE(Saisie!N40:V40)/10)</f>
        <v/>
      </c>
      <c r="U40" s="44" t="e">
        <f t="shared" si="0"/>
        <v>#VALUE!</v>
      </c>
      <c r="V40" s="48"/>
      <c r="W40" s="48"/>
      <c r="X40" s="48"/>
      <c r="Y40" s="48"/>
      <c r="Z40" s="117"/>
      <c r="AA40" s="117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DR40" s="48"/>
      <c r="DS40" s="48"/>
      <c r="DT40" s="48"/>
      <c r="DU40" s="48"/>
      <c r="DV40" s="48"/>
      <c r="DW40" s="48"/>
      <c r="DY40" s="48"/>
      <c r="DZ40" s="48"/>
      <c r="EA40" s="48"/>
      <c r="EB40" s="48"/>
      <c r="EC40" s="48"/>
      <c r="EG40" s="49"/>
      <c r="EH40" s="49"/>
      <c r="EI40" s="49"/>
      <c r="EJ40" s="49"/>
    </row>
    <row r="41" spans="1:140" x14ac:dyDescent="0.25">
      <c r="A41" s="43"/>
      <c r="B41" s="2">
        <v>31</v>
      </c>
      <c r="C41" s="5" t="str">
        <f>Saisie!C41</f>
        <v/>
      </c>
      <c r="D41" s="5" t="str">
        <f>IF($C41="","",(Saisie!N41/10))</f>
        <v/>
      </c>
      <c r="E41" s="5" t="str">
        <f>IF($C41="","",(Saisie!O41/10))</f>
        <v/>
      </c>
      <c r="F41" s="5" t="str">
        <f>IF($C41="","",(Saisie!P41/10))</f>
        <v/>
      </c>
      <c r="G41" s="5" t="str">
        <f>IF($C41="","",(Saisie!Q41/10))</f>
        <v/>
      </c>
      <c r="H41" s="5" t="str">
        <f>IF($C41="","",(Saisie!R41/10))</f>
        <v/>
      </c>
      <c r="I41" s="5" t="str">
        <f>IF($C41="","",(Saisie!S41/10))</f>
        <v/>
      </c>
      <c r="J41" s="5" t="str">
        <f>IF($C41="","",(Saisie!T41/10))</f>
        <v/>
      </c>
      <c r="K41" s="5" t="str">
        <f>IF($C41="","",(Saisie!U41/10))</f>
        <v/>
      </c>
      <c r="L41" s="5" t="str">
        <f>IF($C41="","",(Saisie!V41/10))</f>
        <v/>
      </c>
      <c r="M41" s="118"/>
      <c r="N41" s="5" t="str">
        <f>IF(Saisie!$W41,"",AVERAGE(Saisie!N41:O41)/10)</f>
        <v/>
      </c>
      <c r="O41" s="5" t="str">
        <f>IF(Saisie!$W41,"",(Saisie!P41)/10)</f>
        <v/>
      </c>
      <c r="P41" s="5" t="str">
        <f>IF(Saisie!$W41,"",AVERAGE(Saisie!Q41:R41)/10)</f>
        <v/>
      </c>
      <c r="Q41" s="5" t="str">
        <f>IF(Saisie!$W41,"",AVERAGE(Saisie!S41:T41)/10)</f>
        <v/>
      </c>
      <c r="R41" s="5" t="str">
        <f>IF(Saisie!$W41,"",AVERAGE(Saisie!U41:V41)/10)</f>
        <v/>
      </c>
      <c r="S41" s="118"/>
      <c r="T41" s="5" t="str">
        <f>IF(Saisie!$W41,"",AVERAGE(Saisie!N41:V41)/10)</f>
        <v/>
      </c>
      <c r="U41" s="44" t="e">
        <f t="shared" si="0"/>
        <v>#VALUE!</v>
      </c>
      <c r="V41" s="48"/>
      <c r="W41" s="48"/>
      <c r="X41" s="48"/>
      <c r="Y41" s="48"/>
      <c r="Z41" s="117"/>
      <c r="AA41" s="117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DR41" s="48"/>
      <c r="DS41" s="48"/>
      <c r="DT41" s="48"/>
      <c r="DU41" s="48"/>
      <c r="DV41" s="48"/>
      <c r="DW41" s="48"/>
      <c r="DY41" s="48"/>
      <c r="DZ41" s="48"/>
      <c r="EA41" s="48"/>
      <c r="EB41" s="48"/>
      <c r="EC41" s="48"/>
      <c r="EG41" s="49"/>
      <c r="EH41" s="49"/>
      <c r="EI41" s="49"/>
      <c r="EJ41" s="49"/>
    </row>
    <row r="42" spans="1:140" x14ac:dyDescent="0.25">
      <c r="A42" s="43"/>
      <c r="B42" s="2">
        <v>32</v>
      </c>
      <c r="C42" s="5" t="str">
        <f>Saisie!C42</f>
        <v/>
      </c>
      <c r="D42" s="5" t="str">
        <f>IF($C42="","",(Saisie!N42/10))</f>
        <v/>
      </c>
      <c r="E42" s="5" t="str">
        <f>IF($C42="","",(Saisie!O42/10))</f>
        <v/>
      </c>
      <c r="F42" s="5" t="str">
        <f>IF($C42="","",(Saisie!P42/10))</f>
        <v/>
      </c>
      <c r="G42" s="5" t="str">
        <f>IF($C42="","",(Saisie!Q42/10))</f>
        <v/>
      </c>
      <c r="H42" s="5" t="str">
        <f>IF($C42="","",(Saisie!R42/10))</f>
        <v/>
      </c>
      <c r="I42" s="5" t="str">
        <f>IF($C42="","",(Saisie!S42/10))</f>
        <v/>
      </c>
      <c r="J42" s="5" t="str">
        <f>IF($C42="","",(Saisie!T42/10))</f>
        <v/>
      </c>
      <c r="K42" s="5" t="str">
        <f>IF($C42="","",(Saisie!U42/10))</f>
        <v/>
      </c>
      <c r="L42" s="5" t="str">
        <f>IF($C42="","",(Saisie!V42/10))</f>
        <v/>
      </c>
      <c r="M42" s="118"/>
      <c r="N42" s="5" t="str">
        <f>IF(Saisie!$W42,"",AVERAGE(Saisie!N42:O42)/10)</f>
        <v/>
      </c>
      <c r="O42" s="5" t="str">
        <f>IF(Saisie!$W42,"",(Saisie!P42)/10)</f>
        <v/>
      </c>
      <c r="P42" s="5" t="str">
        <f>IF(Saisie!$W42,"",AVERAGE(Saisie!Q42:R42)/10)</f>
        <v/>
      </c>
      <c r="Q42" s="5" t="str">
        <f>IF(Saisie!$W42,"",AVERAGE(Saisie!S42:T42)/10)</f>
        <v/>
      </c>
      <c r="R42" s="5" t="str">
        <f>IF(Saisie!$W42,"",AVERAGE(Saisie!U42:V42)/10)</f>
        <v/>
      </c>
      <c r="S42" s="118"/>
      <c r="T42" s="5" t="str">
        <f>IF(Saisie!$W42,"",AVERAGE(Saisie!N42:V42)/10)</f>
        <v/>
      </c>
      <c r="U42" s="44" t="e">
        <f t="shared" si="0"/>
        <v>#VALUE!</v>
      </c>
      <c r="V42" s="48"/>
      <c r="W42" s="48"/>
      <c r="X42" s="48"/>
      <c r="Y42" s="48"/>
      <c r="Z42" s="117"/>
      <c r="AA42" s="117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DR42" s="48"/>
      <c r="DS42" s="48"/>
      <c r="DT42" s="48"/>
      <c r="DU42" s="48"/>
      <c r="DV42" s="48"/>
      <c r="DW42" s="48"/>
      <c r="DY42" s="48"/>
      <c r="DZ42" s="48"/>
      <c r="EA42" s="48"/>
      <c r="EB42" s="48"/>
      <c r="EC42" s="48"/>
      <c r="EG42" s="49"/>
      <c r="EH42" s="49"/>
      <c r="EI42" s="49"/>
      <c r="EJ42" s="49"/>
    </row>
    <row r="43" spans="1:140" x14ac:dyDescent="0.25">
      <c r="A43" s="43"/>
      <c r="B43" s="2">
        <v>33</v>
      </c>
      <c r="C43" s="5" t="str">
        <f>Saisie!C43</f>
        <v/>
      </c>
      <c r="D43" s="5" t="str">
        <f>IF($C43="","",(Saisie!N43/10))</f>
        <v/>
      </c>
      <c r="E43" s="5" t="str">
        <f>IF($C43="","",(Saisie!O43/10))</f>
        <v/>
      </c>
      <c r="F43" s="5" t="str">
        <f>IF($C43="","",(Saisie!P43/10))</f>
        <v/>
      </c>
      <c r="G43" s="5" t="str">
        <f>IF($C43="","",(Saisie!Q43/10))</f>
        <v/>
      </c>
      <c r="H43" s="5" t="str">
        <f>IF($C43="","",(Saisie!R43/10))</f>
        <v/>
      </c>
      <c r="I43" s="5" t="str">
        <f>IF($C43="","",(Saisie!S43/10))</f>
        <v/>
      </c>
      <c r="J43" s="5" t="str">
        <f>IF($C43="","",(Saisie!T43/10))</f>
        <v/>
      </c>
      <c r="K43" s="5" t="str">
        <f>IF($C43="","",(Saisie!U43/10))</f>
        <v/>
      </c>
      <c r="L43" s="5" t="str">
        <f>IF($C43="","",(Saisie!V43/10))</f>
        <v/>
      </c>
      <c r="M43" s="118"/>
      <c r="N43" s="5" t="str">
        <f>IF(Saisie!$W43,"",AVERAGE(Saisie!N43:O43)/10)</f>
        <v/>
      </c>
      <c r="O43" s="5" t="str">
        <f>IF(Saisie!$W43,"",(Saisie!P43)/10)</f>
        <v/>
      </c>
      <c r="P43" s="5" t="str">
        <f>IF(Saisie!$W43,"",AVERAGE(Saisie!Q43:R43)/10)</f>
        <v/>
      </c>
      <c r="Q43" s="5" t="str">
        <f>IF(Saisie!$W43,"",AVERAGE(Saisie!S43:T43)/10)</f>
        <v/>
      </c>
      <c r="R43" s="5" t="str">
        <f>IF(Saisie!$W43,"",AVERAGE(Saisie!U43:V43)/10)</f>
        <v/>
      </c>
      <c r="S43" s="118"/>
      <c r="T43" s="5" t="str">
        <f>IF(Saisie!$W43,"",AVERAGE(Saisie!N43:V43)/10)</f>
        <v/>
      </c>
      <c r="U43" s="44" t="e">
        <f t="shared" si="0"/>
        <v>#VALUE!</v>
      </c>
      <c r="V43" s="48"/>
      <c r="W43" s="48"/>
      <c r="X43" s="48"/>
      <c r="Y43" s="48"/>
      <c r="Z43" s="117"/>
      <c r="AA43" s="117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DR43" s="48"/>
      <c r="DS43" s="48"/>
      <c r="DT43" s="48"/>
      <c r="DU43" s="48"/>
      <c r="DV43" s="48"/>
      <c r="DW43" s="48"/>
      <c r="DY43" s="48"/>
      <c r="DZ43" s="48"/>
      <c r="EA43" s="48"/>
      <c r="EB43" s="48"/>
      <c r="EC43" s="48"/>
      <c r="EG43" s="49"/>
      <c r="EH43" s="49"/>
      <c r="EI43" s="49"/>
      <c r="EJ43" s="49"/>
    </row>
    <row r="44" spans="1:140" x14ac:dyDescent="0.25">
      <c r="A44" s="43"/>
      <c r="B44" s="2">
        <v>34</v>
      </c>
      <c r="C44" s="5" t="str">
        <f>Saisie!C44</f>
        <v/>
      </c>
      <c r="D44" s="5" t="str">
        <f>IF($C44="","",(Saisie!N44/10))</f>
        <v/>
      </c>
      <c r="E44" s="5" t="str">
        <f>IF($C44="","",(Saisie!O44/10))</f>
        <v/>
      </c>
      <c r="F44" s="5" t="str">
        <f>IF($C44="","",(Saisie!P44/10))</f>
        <v/>
      </c>
      <c r="G44" s="5" t="str">
        <f>IF($C44="","",(Saisie!Q44/10))</f>
        <v/>
      </c>
      <c r="H44" s="5" t="str">
        <f>IF($C44="","",(Saisie!R44/10))</f>
        <v/>
      </c>
      <c r="I44" s="5" t="str">
        <f>IF($C44="","",(Saisie!S44/10))</f>
        <v/>
      </c>
      <c r="J44" s="5" t="str">
        <f>IF($C44="","",(Saisie!T44/10))</f>
        <v/>
      </c>
      <c r="K44" s="5" t="str">
        <f>IF($C44="","",(Saisie!U44/10))</f>
        <v/>
      </c>
      <c r="L44" s="5" t="str">
        <f>IF($C44="","",(Saisie!V44/10))</f>
        <v/>
      </c>
      <c r="M44" s="118"/>
      <c r="N44" s="5" t="str">
        <f>IF(Saisie!$W44,"",AVERAGE(Saisie!N44:O44)/10)</f>
        <v/>
      </c>
      <c r="O44" s="5" t="str">
        <f>IF(Saisie!$W44,"",(Saisie!P44)/10)</f>
        <v/>
      </c>
      <c r="P44" s="5" t="str">
        <f>IF(Saisie!$W44,"",AVERAGE(Saisie!Q44:R44)/10)</f>
        <v/>
      </c>
      <c r="Q44" s="5" t="str">
        <f>IF(Saisie!$W44,"",AVERAGE(Saisie!S44:T44)/10)</f>
        <v/>
      </c>
      <c r="R44" s="5" t="str">
        <f>IF(Saisie!$W44,"",AVERAGE(Saisie!U44:V44)/10)</f>
        <v/>
      </c>
      <c r="S44" s="118"/>
      <c r="T44" s="5" t="str">
        <f>IF(Saisie!$W44,"",AVERAGE(Saisie!N44:V44)/10)</f>
        <v/>
      </c>
      <c r="U44" s="44" t="e">
        <f t="shared" si="0"/>
        <v>#VALUE!</v>
      </c>
      <c r="V44" s="48"/>
      <c r="W44" s="48"/>
      <c r="X44" s="48"/>
      <c r="Y44" s="48"/>
      <c r="Z44" s="117"/>
      <c r="AA44" s="117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DR44" s="48"/>
      <c r="DS44" s="48"/>
      <c r="DT44" s="48"/>
      <c r="DU44" s="48"/>
      <c r="DV44" s="48"/>
      <c r="DW44" s="48"/>
      <c r="DY44" s="48"/>
      <c r="DZ44" s="48"/>
      <c r="EA44" s="48"/>
      <c r="EB44" s="48"/>
      <c r="EC44" s="48"/>
      <c r="EG44" s="49"/>
      <c r="EH44" s="49"/>
      <c r="EI44" s="49"/>
      <c r="EJ44" s="49"/>
    </row>
    <row r="45" spans="1:140" x14ac:dyDescent="0.25">
      <c r="A45" s="43"/>
      <c r="B45" s="2">
        <v>35</v>
      </c>
      <c r="C45" s="5" t="str">
        <f>Saisie!C45</f>
        <v/>
      </c>
      <c r="D45" s="5" t="str">
        <f>IF($C45="","",(Saisie!N45/10))</f>
        <v/>
      </c>
      <c r="E45" s="5" t="str">
        <f>IF($C45="","",(Saisie!O45/10))</f>
        <v/>
      </c>
      <c r="F45" s="5" t="str">
        <f>IF($C45="","",(Saisie!P45/10))</f>
        <v/>
      </c>
      <c r="G45" s="5" t="str">
        <f>IF($C45="","",(Saisie!Q45/10))</f>
        <v/>
      </c>
      <c r="H45" s="5" t="str">
        <f>IF($C45="","",(Saisie!R45/10))</f>
        <v/>
      </c>
      <c r="I45" s="5" t="str">
        <f>IF($C45="","",(Saisie!S45/10))</f>
        <v/>
      </c>
      <c r="J45" s="5" t="str">
        <f>IF($C45="","",(Saisie!T45/10))</f>
        <v/>
      </c>
      <c r="K45" s="5" t="str">
        <f>IF($C45="","",(Saisie!U45/10))</f>
        <v/>
      </c>
      <c r="L45" s="5" t="str">
        <f>IF($C45="","",(Saisie!V45/10))</f>
        <v/>
      </c>
      <c r="M45" s="118"/>
      <c r="N45" s="5" t="str">
        <f>IF(Saisie!$W45,"",AVERAGE(Saisie!N45:O45)/10)</f>
        <v/>
      </c>
      <c r="O45" s="5" t="str">
        <f>IF(Saisie!$W45,"",(Saisie!P45)/10)</f>
        <v/>
      </c>
      <c r="P45" s="5" t="str">
        <f>IF(Saisie!$W45,"",AVERAGE(Saisie!Q45:R45)/10)</f>
        <v/>
      </c>
      <c r="Q45" s="5" t="str">
        <f>IF(Saisie!$W45,"",AVERAGE(Saisie!S45:T45)/10)</f>
        <v/>
      </c>
      <c r="R45" s="5" t="str">
        <f>IF(Saisie!$W45,"",AVERAGE(Saisie!U45:V45)/10)</f>
        <v/>
      </c>
      <c r="S45" s="118"/>
      <c r="T45" s="5" t="str">
        <f>IF(Saisie!$W45,"",AVERAGE(Saisie!N45:V45)/10)</f>
        <v/>
      </c>
      <c r="U45" s="44" t="e">
        <f t="shared" si="0"/>
        <v>#VALUE!</v>
      </c>
      <c r="V45" s="48"/>
      <c r="W45" s="48"/>
      <c r="X45" s="48"/>
      <c r="Y45" s="48"/>
      <c r="Z45" s="117"/>
      <c r="AA45" s="117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DR45" s="48"/>
      <c r="DS45" s="48"/>
      <c r="DT45" s="48"/>
      <c r="DU45" s="48"/>
      <c r="DV45" s="48"/>
      <c r="DW45" s="48"/>
      <c r="DY45" s="48"/>
      <c r="DZ45" s="48"/>
      <c r="EA45" s="48"/>
      <c r="EB45" s="48"/>
      <c r="EC45" s="48"/>
      <c r="EG45" s="49"/>
      <c r="EH45" s="49"/>
      <c r="EI45" s="49"/>
      <c r="EJ45" s="49"/>
    </row>
    <row r="46" spans="1:140" x14ac:dyDescent="0.25">
      <c r="A46" s="43"/>
      <c r="B46" s="2">
        <v>36</v>
      </c>
      <c r="C46" s="5" t="str">
        <f>Saisie!C46</f>
        <v/>
      </c>
      <c r="D46" s="5" t="str">
        <f>IF($C46="","",(Saisie!N46/10))</f>
        <v/>
      </c>
      <c r="E46" s="5" t="str">
        <f>IF($C46="","",(Saisie!O46/10))</f>
        <v/>
      </c>
      <c r="F46" s="5" t="str">
        <f>IF($C46="","",(Saisie!P46/10))</f>
        <v/>
      </c>
      <c r="G46" s="5" t="str">
        <f>IF($C46="","",(Saisie!Q46/10))</f>
        <v/>
      </c>
      <c r="H46" s="5" t="str">
        <f>IF($C46="","",(Saisie!R46/10))</f>
        <v/>
      </c>
      <c r="I46" s="5" t="str">
        <f>IF($C46="","",(Saisie!S46/10))</f>
        <v/>
      </c>
      <c r="J46" s="5" t="str">
        <f>IF($C46="","",(Saisie!T46/10))</f>
        <v/>
      </c>
      <c r="K46" s="5" t="str">
        <f>IF($C46="","",(Saisie!U46/10))</f>
        <v/>
      </c>
      <c r="L46" s="5" t="str">
        <f>IF($C46="","",(Saisie!V46/10))</f>
        <v/>
      </c>
      <c r="M46" s="118"/>
      <c r="N46" s="5" t="str">
        <f>IF(Saisie!$W46,"",AVERAGE(Saisie!N46:O46)/10)</f>
        <v/>
      </c>
      <c r="O46" s="5" t="str">
        <f>IF(Saisie!$W46,"",(Saisie!P46)/10)</f>
        <v/>
      </c>
      <c r="P46" s="5" t="str">
        <f>IF(Saisie!$W46,"",AVERAGE(Saisie!Q46:R46)/10)</f>
        <v/>
      </c>
      <c r="Q46" s="5" t="str">
        <f>IF(Saisie!$W46,"",AVERAGE(Saisie!S46:T46)/10)</f>
        <v/>
      </c>
      <c r="R46" s="5" t="str">
        <f>IF(Saisie!$W46,"",AVERAGE(Saisie!U46:V46)/10)</f>
        <v/>
      </c>
      <c r="S46" s="118"/>
      <c r="T46" s="5" t="str">
        <f>IF(Saisie!$W46,"",AVERAGE(Saisie!N46:V46)/10)</f>
        <v/>
      </c>
      <c r="U46" s="44" t="e">
        <f t="shared" si="0"/>
        <v>#VALUE!</v>
      </c>
      <c r="V46" s="48"/>
      <c r="W46" s="48"/>
      <c r="X46" s="48"/>
      <c r="Y46" s="48"/>
      <c r="Z46" s="117"/>
      <c r="AA46" s="117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DR46" s="48"/>
      <c r="DS46" s="48"/>
      <c r="DT46" s="48"/>
      <c r="DU46" s="48"/>
      <c r="DV46" s="48"/>
      <c r="DW46" s="48"/>
      <c r="DY46" s="48"/>
      <c r="DZ46" s="48"/>
      <c r="EA46" s="48"/>
      <c r="EB46" s="48"/>
      <c r="EC46" s="48"/>
      <c r="EG46" s="49"/>
      <c r="EH46" s="49"/>
      <c r="EI46" s="49"/>
      <c r="EJ46" s="49"/>
    </row>
    <row r="47" spans="1:140" x14ac:dyDescent="0.25">
      <c r="A47" s="43"/>
      <c r="B47" s="2">
        <v>37</v>
      </c>
      <c r="C47" s="5" t="str">
        <f>Saisie!C47</f>
        <v/>
      </c>
      <c r="D47" s="5" t="str">
        <f>IF($C47="","",(Saisie!N47/10))</f>
        <v/>
      </c>
      <c r="E47" s="5" t="str">
        <f>IF($C47="","",(Saisie!O47/10))</f>
        <v/>
      </c>
      <c r="F47" s="5" t="str">
        <f>IF($C47="","",(Saisie!P47/10))</f>
        <v/>
      </c>
      <c r="G47" s="5" t="str">
        <f>IF($C47="","",(Saisie!Q47/10))</f>
        <v/>
      </c>
      <c r="H47" s="5" t="str">
        <f>IF($C47="","",(Saisie!R47/10))</f>
        <v/>
      </c>
      <c r="I47" s="5" t="str">
        <f>IF($C47="","",(Saisie!S47/10))</f>
        <v/>
      </c>
      <c r="J47" s="5" t="str">
        <f>IF($C47="","",(Saisie!T47/10))</f>
        <v/>
      </c>
      <c r="K47" s="5" t="str">
        <f>IF($C47="","",(Saisie!U47/10))</f>
        <v/>
      </c>
      <c r="L47" s="5" t="str">
        <f>IF($C47="","",(Saisie!V47/10))</f>
        <v/>
      </c>
      <c r="M47" s="118"/>
      <c r="N47" s="5" t="str">
        <f>IF(Saisie!$W47,"",AVERAGE(Saisie!N47:O47)/10)</f>
        <v/>
      </c>
      <c r="O47" s="5" t="str">
        <f>IF(Saisie!$W47,"",(Saisie!P47)/10)</f>
        <v/>
      </c>
      <c r="P47" s="5" t="str">
        <f>IF(Saisie!$W47,"",AVERAGE(Saisie!Q47:R47)/10)</f>
        <v/>
      </c>
      <c r="Q47" s="5" t="str">
        <f>IF(Saisie!$W47,"",AVERAGE(Saisie!S47:T47)/10)</f>
        <v/>
      </c>
      <c r="R47" s="5" t="str">
        <f>IF(Saisie!$W47,"",AVERAGE(Saisie!U47:V47)/10)</f>
        <v/>
      </c>
      <c r="S47" s="118"/>
      <c r="T47" s="5" t="str">
        <f>IF(Saisie!$W47,"",AVERAGE(Saisie!N47:V47)/10)</f>
        <v/>
      </c>
      <c r="U47" s="44" t="e">
        <f t="shared" si="0"/>
        <v>#VALUE!</v>
      </c>
      <c r="V47" s="48"/>
      <c r="W47" s="48"/>
      <c r="X47" s="48"/>
      <c r="Y47" s="48"/>
      <c r="Z47" s="117"/>
      <c r="AA47" s="117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DR47" s="48"/>
      <c r="DS47" s="48"/>
      <c r="DT47" s="48"/>
      <c r="DU47" s="48"/>
      <c r="DV47" s="48"/>
      <c r="DW47" s="48"/>
      <c r="DY47" s="48"/>
      <c r="DZ47" s="48"/>
      <c r="EA47" s="48"/>
      <c r="EB47" s="48"/>
      <c r="EC47" s="48"/>
      <c r="EG47" s="49"/>
      <c r="EH47" s="49"/>
      <c r="EI47" s="49"/>
      <c r="EJ47" s="49"/>
    </row>
    <row r="48" spans="1:140" x14ac:dyDescent="0.25">
      <c r="A48" s="43"/>
      <c r="B48" s="2">
        <v>38</v>
      </c>
      <c r="C48" s="5" t="str">
        <f>Saisie!C48</f>
        <v/>
      </c>
      <c r="D48" s="5" t="str">
        <f>IF($C48="","",(Saisie!N48/10))</f>
        <v/>
      </c>
      <c r="E48" s="5" t="str">
        <f>IF($C48="","",(Saisie!O48/10))</f>
        <v/>
      </c>
      <c r="F48" s="5" t="str">
        <f>IF($C48="","",(Saisie!P48/10))</f>
        <v/>
      </c>
      <c r="G48" s="5" t="str">
        <f>IF($C48="","",(Saisie!Q48/10))</f>
        <v/>
      </c>
      <c r="H48" s="5" t="str">
        <f>IF($C48="","",(Saisie!R48/10))</f>
        <v/>
      </c>
      <c r="I48" s="5" t="str">
        <f>IF($C48="","",(Saisie!S48/10))</f>
        <v/>
      </c>
      <c r="J48" s="5" t="str">
        <f>IF($C48="","",(Saisie!T48/10))</f>
        <v/>
      </c>
      <c r="K48" s="5" t="str">
        <f>IF($C48="","",(Saisie!U48/10))</f>
        <v/>
      </c>
      <c r="L48" s="5" t="str">
        <f>IF($C48="","",(Saisie!V48/10))</f>
        <v/>
      </c>
      <c r="M48" s="118"/>
      <c r="N48" s="5" t="str">
        <f>IF(Saisie!$W48,"",AVERAGE(Saisie!N48:O48)/10)</f>
        <v/>
      </c>
      <c r="O48" s="5" t="str">
        <f>IF(Saisie!$W48,"",(Saisie!P48)/10)</f>
        <v/>
      </c>
      <c r="P48" s="5" t="str">
        <f>IF(Saisie!$W48,"",AVERAGE(Saisie!Q48:R48)/10)</f>
        <v/>
      </c>
      <c r="Q48" s="5" t="str">
        <f>IF(Saisie!$W48,"",AVERAGE(Saisie!S48:T48)/10)</f>
        <v/>
      </c>
      <c r="R48" s="5" t="str">
        <f>IF(Saisie!$W48,"",AVERAGE(Saisie!U48:V48)/10)</f>
        <v/>
      </c>
      <c r="S48" s="118"/>
      <c r="T48" s="5" t="str">
        <f>IF(Saisie!$W48,"",AVERAGE(Saisie!N48:V48)/10)</f>
        <v/>
      </c>
      <c r="U48" s="44" t="e">
        <f t="shared" si="0"/>
        <v>#VALUE!</v>
      </c>
      <c r="V48" s="48"/>
      <c r="W48" s="48"/>
      <c r="X48" s="48"/>
      <c r="Y48" s="48"/>
      <c r="Z48" s="117"/>
      <c r="AA48" s="117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DR48" s="48"/>
      <c r="DS48" s="48"/>
      <c r="DT48" s="48"/>
      <c r="DU48" s="48"/>
      <c r="DV48" s="48"/>
      <c r="DW48" s="48"/>
      <c r="DY48" s="48"/>
      <c r="DZ48" s="48"/>
      <c r="EA48" s="48"/>
      <c r="EB48" s="48"/>
      <c r="EC48" s="48"/>
      <c r="EG48" s="49"/>
      <c r="EH48" s="49"/>
      <c r="EI48" s="49"/>
      <c r="EJ48" s="49"/>
    </row>
    <row r="49" spans="1:140" x14ac:dyDescent="0.25">
      <c r="A49" s="43"/>
      <c r="B49" s="2">
        <v>39</v>
      </c>
      <c r="C49" s="5" t="str">
        <f>Saisie!C49</f>
        <v/>
      </c>
      <c r="D49" s="5" t="str">
        <f>IF($C49="","",(Saisie!N49/10))</f>
        <v/>
      </c>
      <c r="E49" s="5" t="str">
        <f>IF($C49="","",(Saisie!O49/10))</f>
        <v/>
      </c>
      <c r="F49" s="5" t="str">
        <f>IF($C49="","",(Saisie!P49/10))</f>
        <v/>
      </c>
      <c r="G49" s="5" t="str">
        <f>IF($C49="","",(Saisie!Q49/10))</f>
        <v/>
      </c>
      <c r="H49" s="5" t="str">
        <f>IF($C49="","",(Saisie!R49/10))</f>
        <v/>
      </c>
      <c r="I49" s="5" t="str">
        <f>IF($C49="","",(Saisie!S49/10))</f>
        <v/>
      </c>
      <c r="J49" s="5" t="str">
        <f>IF($C49="","",(Saisie!T49/10))</f>
        <v/>
      </c>
      <c r="K49" s="5" t="str">
        <f>IF($C49="","",(Saisie!U49/10))</f>
        <v/>
      </c>
      <c r="L49" s="5" t="str">
        <f>IF($C49="","",(Saisie!V49/10))</f>
        <v/>
      </c>
      <c r="M49" s="118"/>
      <c r="N49" s="5" t="str">
        <f>IF(Saisie!$W49,"",AVERAGE(Saisie!N49:O49)/10)</f>
        <v/>
      </c>
      <c r="O49" s="5" t="str">
        <f>IF(Saisie!$W49,"",(Saisie!P49)/10)</f>
        <v/>
      </c>
      <c r="P49" s="5" t="str">
        <f>IF(Saisie!$W49,"",AVERAGE(Saisie!Q49:R49)/10)</f>
        <v/>
      </c>
      <c r="Q49" s="5" t="str">
        <f>IF(Saisie!$W49,"",AVERAGE(Saisie!S49:T49)/10)</f>
        <v/>
      </c>
      <c r="R49" s="5" t="str">
        <f>IF(Saisie!$W49,"",AVERAGE(Saisie!U49:V49)/10)</f>
        <v/>
      </c>
      <c r="S49" s="118"/>
      <c r="T49" s="5" t="str">
        <f>IF(Saisie!$W49,"",AVERAGE(Saisie!N49:V49)/10)</f>
        <v/>
      </c>
      <c r="U49" s="44" t="e">
        <f t="shared" si="0"/>
        <v>#VALUE!</v>
      </c>
      <c r="V49" s="48"/>
      <c r="W49" s="48"/>
      <c r="X49" s="48"/>
      <c r="Y49" s="48"/>
      <c r="Z49" s="117"/>
      <c r="AA49" s="117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DR49" s="48"/>
      <c r="DS49" s="48"/>
      <c r="DT49" s="48"/>
      <c r="DU49" s="48"/>
      <c r="DV49" s="48"/>
      <c r="DW49" s="48"/>
      <c r="DY49" s="48"/>
      <c r="DZ49" s="48"/>
      <c r="EA49" s="48"/>
      <c r="EB49" s="48"/>
      <c r="EC49" s="48"/>
      <c r="EG49" s="49"/>
      <c r="EH49" s="49"/>
      <c r="EI49" s="49"/>
      <c r="EJ49" s="49"/>
    </row>
    <row r="50" spans="1:140" x14ac:dyDescent="0.25">
      <c r="A50" s="43"/>
      <c r="B50" s="2">
        <v>40</v>
      </c>
      <c r="C50" s="5" t="str">
        <f>Saisie!C50</f>
        <v/>
      </c>
      <c r="D50" s="5" t="str">
        <f>IF($C50="","",(Saisie!N50/10))</f>
        <v/>
      </c>
      <c r="E50" s="5" t="str">
        <f>IF($C50="","",(Saisie!O50/10))</f>
        <v/>
      </c>
      <c r="F50" s="5" t="str">
        <f>IF($C50="","",(Saisie!P50/10))</f>
        <v/>
      </c>
      <c r="G50" s="5" t="str">
        <f>IF($C50="","",(Saisie!Q50/10))</f>
        <v/>
      </c>
      <c r="H50" s="5" t="str">
        <f>IF($C50="","",(Saisie!R50/10))</f>
        <v/>
      </c>
      <c r="I50" s="5" t="str">
        <f>IF($C50="","",(Saisie!S50/10))</f>
        <v/>
      </c>
      <c r="J50" s="5" t="str">
        <f>IF($C50="","",(Saisie!T50/10))</f>
        <v/>
      </c>
      <c r="K50" s="5" t="str">
        <f>IF($C50="","",(Saisie!U50/10))</f>
        <v/>
      </c>
      <c r="L50" s="5" t="str">
        <f>IF($C50="","",(Saisie!V50/10))</f>
        <v/>
      </c>
      <c r="M50" s="118"/>
      <c r="N50" s="5" t="str">
        <f>IF(Saisie!$W50,"",AVERAGE(Saisie!N50:O50)/10)</f>
        <v/>
      </c>
      <c r="O50" s="5" t="str">
        <f>IF(Saisie!$W50,"",(Saisie!P50)/10)</f>
        <v/>
      </c>
      <c r="P50" s="5" t="str">
        <f>IF(Saisie!$W50,"",AVERAGE(Saisie!Q50:R50)/10)</f>
        <v/>
      </c>
      <c r="Q50" s="5" t="str">
        <f>IF(Saisie!$W50,"",AVERAGE(Saisie!S50:T50)/10)</f>
        <v/>
      </c>
      <c r="R50" s="5" t="str">
        <f>IF(Saisie!$W50,"",AVERAGE(Saisie!U50:V50)/10)</f>
        <v/>
      </c>
      <c r="S50" s="118"/>
      <c r="T50" s="5" t="str">
        <f>IF(Saisie!$W50,"",AVERAGE(Saisie!N50:V50)/10)</f>
        <v/>
      </c>
      <c r="U50" s="44" t="e">
        <f t="shared" si="0"/>
        <v>#VALUE!</v>
      </c>
      <c r="V50" s="48"/>
      <c r="W50" s="48"/>
      <c r="X50" s="48"/>
      <c r="Y50" s="48"/>
      <c r="Z50" s="117"/>
      <c r="AA50" s="117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DR50" s="48"/>
      <c r="DS50" s="48"/>
      <c r="DT50" s="48"/>
      <c r="DU50" s="48"/>
      <c r="DV50" s="48"/>
      <c r="DW50" s="48"/>
      <c r="DY50" s="48"/>
      <c r="DZ50" s="48"/>
      <c r="EA50" s="48"/>
      <c r="EB50" s="48"/>
      <c r="EC50" s="48"/>
      <c r="EG50" s="49"/>
      <c r="EH50" s="49"/>
      <c r="EI50" s="49"/>
      <c r="EJ50" s="49"/>
    </row>
    <row r="51" spans="1:140" x14ac:dyDescent="0.25">
      <c r="A51" s="43"/>
      <c r="B51" s="2">
        <v>41</v>
      </c>
      <c r="C51" s="5" t="str">
        <f>Saisie!C51</f>
        <v/>
      </c>
      <c r="D51" s="5" t="str">
        <f>IF($C51="","",(Saisie!N51/10))</f>
        <v/>
      </c>
      <c r="E51" s="5" t="str">
        <f>IF($C51="","",(Saisie!O51/10))</f>
        <v/>
      </c>
      <c r="F51" s="5" t="str">
        <f>IF($C51="","",(Saisie!P51/10))</f>
        <v/>
      </c>
      <c r="G51" s="5" t="str">
        <f>IF($C51="","",(Saisie!Q51/10))</f>
        <v/>
      </c>
      <c r="H51" s="5" t="str">
        <f>IF($C51="","",(Saisie!R51/10))</f>
        <v/>
      </c>
      <c r="I51" s="5" t="str">
        <f>IF($C51="","",(Saisie!S51/10))</f>
        <v/>
      </c>
      <c r="J51" s="5" t="str">
        <f>IF($C51="","",(Saisie!T51/10))</f>
        <v/>
      </c>
      <c r="K51" s="5" t="str">
        <f>IF($C51="","",(Saisie!U51/10))</f>
        <v/>
      </c>
      <c r="L51" s="5" t="str">
        <f>IF($C51="","",(Saisie!V51/10))</f>
        <v/>
      </c>
      <c r="M51" s="118"/>
      <c r="N51" s="5" t="str">
        <f>IF(Saisie!$W51,"",AVERAGE(Saisie!N51:O51)/10)</f>
        <v/>
      </c>
      <c r="O51" s="5" t="str">
        <f>IF(Saisie!$W51,"",(Saisie!P51)/10)</f>
        <v/>
      </c>
      <c r="P51" s="5" t="str">
        <f>IF(Saisie!$W51,"",AVERAGE(Saisie!Q51:R51)/10)</f>
        <v/>
      </c>
      <c r="Q51" s="5" t="str">
        <f>IF(Saisie!$W51,"",AVERAGE(Saisie!S51:T51)/10)</f>
        <v/>
      </c>
      <c r="R51" s="5" t="str">
        <f>IF(Saisie!$W51,"",AVERAGE(Saisie!U51:V51)/10)</f>
        <v/>
      </c>
      <c r="S51" s="118"/>
      <c r="T51" s="5" t="str">
        <f>IF(Saisie!$W51,"",AVERAGE(Saisie!N51:V51)/10)</f>
        <v/>
      </c>
      <c r="U51" s="44" t="e">
        <f t="shared" si="0"/>
        <v>#VALUE!</v>
      </c>
      <c r="V51" s="48"/>
      <c r="W51" s="48"/>
      <c r="X51" s="48"/>
      <c r="Y51" s="48"/>
      <c r="Z51" s="117"/>
      <c r="AA51" s="117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DR51" s="48"/>
      <c r="DS51" s="48"/>
      <c r="DT51" s="48"/>
      <c r="DU51" s="48"/>
      <c r="DV51" s="48"/>
      <c r="DW51" s="48"/>
      <c r="DY51" s="48"/>
      <c r="DZ51" s="48"/>
      <c r="EA51" s="48"/>
      <c r="EB51" s="48"/>
      <c r="EC51" s="48"/>
      <c r="EG51" s="49"/>
      <c r="EH51" s="49"/>
      <c r="EI51" s="49"/>
      <c r="EJ51" s="49"/>
    </row>
    <row r="52" spans="1:140" x14ac:dyDescent="0.25">
      <c r="A52" s="43"/>
      <c r="B52" s="2">
        <v>42</v>
      </c>
      <c r="C52" s="5" t="str">
        <f>Saisie!C52</f>
        <v/>
      </c>
      <c r="D52" s="5" t="str">
        <f>IF($C52="","",(Saisie!N52/10))</f>
        <v/>
      </c>
      <c r="E52" s="5" t="str">
        <f>IF($C52="","",(Saisie!O52/10))</f>
        <v/>
      </c>
      <c r="F52" s="5" t="str">
        <f>IF($C52="","",(Saisie!P52/10))</f>
        <v/>
      </c>
      <c r="G52" s="5" t="str">
        <f>IF($C52="","",(Saisie!Q52/10))</f>
        <v/>
      </c>
      <c r="H52" s="5" t="str">
        <f>IF($C52="","",(Saisie!R52/10))</f>
        <v/>
      </c>
      <c r="I52" s="5" t="str">
        <f>IF($C52="","",(Saisie!S52/10))</f>
        <v/>
      </c>
      <c r="J52" s="5" t="str">
        <f>IF($C52="","",(Saisie!T52/10))</f>
        <v/>
      </c>
      <c r="K52" s="5" t="str">
        <f>IF($C52="","",(Saisie!U52/10))</f>
        <v/>
      </c>
      <c r="L52" s="5" t="str">
        <f>IF($C52="","",(Saisie!V52/10))</f>
        <v/>
      </c>
      <c r="M52" s="118"/>
      <c r="N52" s="5" t="str">
        <f>IF(Saisie!$W52,"",AVERAGE(Saisie!N52:O52)/10)</f>
        <v/>
      </c>
      <c r="O52" s="5" t="str">
        <f>IF(Saisie!$W52,"",(Saisie!P52)/10)</f>
        <v/>
      </c>
      <c r="P52" s="5" t="str">
        <f>IF(Saisie!$W52,"",AVERAGE(Saisie!Q52:R52)/10)</f>
        <v/>
      </c>
      <c r="Q52" s="5" t="str">
        <f>IF(Saisie!$W52,"",AVERAGE(Saisie!S52:T52)/10)</f>
        <v/>
      </c>
      <c r="R52" s="5" t="str">
        <f>IF(Saisie!$W52,"",AVERAGE(Saisie!U52:V52)/10)</f>
        <v/>
      </c>
      <c r="S52" s="118"/>
      <c r="T52" s="5" t="str">
        <f>IF(Saisie!$W52,"",AVERAGE(Saisie!N52:V52)/10)</f>
        <v/>
      </c>
      <c r="U52" s="44" t="e">
        <f t="shared" si="0"/>
        <v>#VALUE!</v>
      </c>
      <c r="V52" s="48"/>
      <c r="W52" s="48"/>
      <c r="X52" s="48"/>
      <c r="Y52" s="48"/>
      <c r="Z52" s="117"/>
      <c r="AA52" s="117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DR52" s="48"/>
      <c r="DS52" s="48"/>
      <c r="DT52" s="48"/>
      <c r="DU52" s="48"/>
      <c r="DV52" s="48"/>
      <c r="DW52" s="48"/>
      <c r="DY52" s="48"/>
      <c r="DZ52" s="48"/>
      <c r="EA52" s="48"/>
      <c r="EB52" s="48"/>
      <c r="EC52" s="48"/>
      <c r="EG52" s="49"/>
      <c r="EH52" s="49"/>
      <c r="EI52" s="49"/>
      <c r="EJ52" s="49"/>
    </row>
    <row r="53" spans="1:140" x14ac:dyDescent="0.25">
      <c r="A53" s="43"/>
      <c r="B53" s="2">
        <v>43</v>
      </c>
      <c r="C53" s="5" t="str">
        <f>Saisie!C53</f>
        <v/>
      </c>
      <c r="D53" s="5" t="str">
        <f>IF($C53="","",(Saisie!N53/10))</f>
        <v/>
      </c>
      <c r="E53" s="5" t="str">
        <f>IF($C53="","",(Saisie!O53/10))</f>
        <v/>
      </c>
      <c r="F53" s="5" t="str">
        <f>IF($C53="","",(Saisie!P53/10))</f>
        <v/>
      </c>
      <c r="G53" s="5" t="str">
        <f>IF($C53="","",(Saisie!Q53/10))</f>
        <v/>
      </c>
      <c r="H53" s="5" t="str">
        <f>IF($C53="","",(Saisie!R53/10))</f>
        <v/>
      </c>
      <c r="I53" s="5" t="str">
        <f>IF($C53="","",(Saisie!S53/10))</f>
        <v/>
      </c>
      <c r="J53" s="5" t="str">
        <f>IF($C53="","",(Saisie!T53/10))</f>
        <v/>
      </c>
      <c r="K53" s="5" t="str">
        <f>IF($C53="","",(Saisie!U53/10))</f>
        <v/>
      </c>
      <c r="L53" s="5" t="str">
        <f>IF($C53="","",(Saisie!V53/10))</f>
        <v/>
      </c>
      <c r="M53" s="118"/>
      <c r="N53" s="5" t="str">
        <f>IF(Saisie!$W53,"",AVERAGE(Saisie!N53:O53)/10)</f>
        <v/>
      </c>
      <c r="O53" s="5" t="str">
        <f>IF(Saisie!$W53,"",(Saisie!P53)/10)</f>
        <v/>
      </c>
      <c r="P53" s="5" t="str">
        <f>IF(Saisie!$W53,"",AVERAGE(Saisie!Q53:R53)/10)</f>
        <v/>
      </c>
      <c r="Q53" s="5" t="str">
        <f>IF(Saisie!$W53,"",AVERAGE(Saisie!S53:T53)/10)</f>
        <v/>
      </c>
      <c r="R53" s="5" t="str">
        <f>IF(Saisie!$W53,"",AVERAGE(Saisie!U53:V53)/10)</f>
        <v/>
      </c>
      <c r="S53" s="118"/>
      <c r="T53" s="5" t="str">
        <f>IF(Saisie!$W53,"",AVERAGE(Saisie!N53:V53)/10)</f>
        <v/>
      </c>
      <c r="U53" s="44" t="e">
        <f t="shared" si="0"/>
        <v>#VALUE!</v>
      </c>
      <c r="V53" s="48"/>
      <c r="W53" s="48"/>
      <c r="X53" s="48"/>
      <c r="Y53" s="48"/>
      <c r="Z53" s="117"/>
      <c r="AA53" s="117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DR53" s="48"/>
      <c r="DS53" s="48"/>
      <c r="DT53" s="48"/>
      <c r="DU53" s="48"/>
      <c r="DV53" s="48"/>
      <c r="DW53" s="48"/>
      <c r="DY53" s="48"/>
      <c r="DZ53" s="48"/>
      <c r="EA53" s="48"/>
      <c r="EB53" s="48"/>
      <c r="EC53" s="48"/>
      <c r="EG53" s="49"/>
      <c r="EH53" s="49"/>
      <c r="EI53" s="49"/>
      <c r="EJ53" s="49"/>
    </row>
    <row r="54" spans="1:140" x14ac:dyDescent="0.25">
      <c r="A54" s="43"/>
      <c r="B54" s="2">
        <v>44</v>
      </c>
      <c r="C54" s="5" t="str">
        <f>Saisie!C54</f>
        <v/>
      </c>
      <c r="D54" s="5" t="str">
        <f>IF($C54="","",(Saisie!N54/10))</f>
        <v/>
      </c>
      <c r="E54" s="5" t="str">
        <f>IF($C54="","",(Saisie!O54/10))</f>
        <v/>
      </c>
      <c r="F54" s="5" t="str">
        <f>IF($C54="","",(Saisie!P54/10))</f>
        <v/>
      </c>
      <c r="G54" s="5" t="str">
        <f>IF($C54="","",(Saisie!Q54/10))</f>
        <v/>
      </c>
      <c r="H54" s="5" t="str">
        <f>IF($C54="","",(Saisie!R54/10))</f>
        <v/>
      </c>
      <c r="I54" s="5" t="str">
        <f>IF($C54="","",(Saisie!S54/10))</f>
        <v/>
      </c>
      <c r="J54" s="5" t="str">
        <f>IF($C54="","",(Saisie!T54/10))</f>
        <v/>
      </c>
      <c r="K54" s="5" t="str">
        <f>IF($C54="","",(Saisie!U54/10))</f>
        <v/>
      </c>
      <c r="L54" s="5" t="str">
        <f>IF($C54="","",(Saisie!V54/10))</f>
        <v/>
      </c>
      <c r="M54" s="118"/>
      <c r="N54" s="5" t="str">
        <f>IF(Saisie!$W54,"",AVERAGE(Saisie!N54:O54)/10)</f>
        <v/>
      </c>
      <c r="O54" s="5" t="str">
        <f>IF(Saisie!$W54,"",(Saisie!P54)/10)</f>
        <v/>
      </c>
      <c r="P54" s="5" t="str">
        <f>IF(Saisie!$W54,"",AVERAGE(Saisie!Q54:R54)/10)</f>
        <v/>
      </c>
      <c r="Q54" s="5" t="str">
        <f>IF(Saisie!$W54,"",AVERAGE(Saisie!S54:T54)/10)</f>
        <v/>
      </c>
      <c r="R54" s="5" t="str">
        <f>IF(Saisie!$W54,"",AVERAGE(Saisie!U54:V54)/10)</f>
        <v/>
      </c>
      <c r="S54" s="118"/>
      <c r="T54" s="5" t="str">
        <f>IF(Saisie!$W54,"",AVERAGE(Saisie!N54:V54)/10)</f>
        <v/>
      </c>
      <c r="U54" s="44" t="e">
        <f t="shared" si="0"/>
        <v>#VALUE!</v>
      </c>
      <c r="V54" s="48"/>
      <c r="W54" s="48"/>
      <c r="X54" s="48"/>
      <c r="Y54" s="48"/>
      <c r="Z54" s="117"/>
      <c r="AA54" s="117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DR54" s="48"/>
      <c r="DS54" s="48"/>
      <c r="DT54" s="48"/>
      <c r="DU54" s="48"/>
      <c r="DV54" s="48"/>
      <c r="DW54" s="48"/>
      <c r="DY54" s="48"/>
      <c r="DZ54" s="48"/>
      <c r="EA54" s="48"/>
      <c r="EB54" s="48"/>
      <c r="EC54" s="48"/>
      <c r="EG54" s="49"/>
      <c r="EH54" s="49"/>
      <c r="EI54" s="49"/>
      <c r="EJ54" s="49"/>
    </row>
    <row r="55" spans="1:140" x14ac:dyDescent="0.25">
      <c r="A55" s="43"/>
      <c r="B55" s="2">
        <v>45</v>
      </c>
      <c r="C55" s="5" t="str">
        <f>Saisie!C55</f>
        <v/>
      </c>
      <c r="D55" s="5" t="str">
        <f>IF($C55="","",(Saisie!N55/10))</f>
        <v/>
      </c>
      <c r="E55" s="5" t="str">
        <f>IF($C55="","",(Saisie!O55/10))</f>
        <v/>
      </c>
      <c r="F55" s="5" t="str">
        <f>IF($C55="","",(Saisie!P55/10))</f>
        <v/>
      </c>
      <c r="G55" s="5" t="str">
        <f>IF($C55="","",(Saisie!Q55/10))</f>
        <v/>
      </c>
      <c r="H55" s="5" t="str">
        <f>IF($C55="","",(Saisie!R55/10))</f>
        <v/>
      </c>
      <c r="I55" s="5" t="str">
        <f>IF($C55="","",(Saisie!S55/10))</f>
        <v/>
      </c>
      <c r="J55" s="5" t="str">
        <f>IF($C55="","",(Saisie!T55/10))</f>
        <v/>
      </c>
      <c r="K55" s="5" t="str">
        <f>IF($C55="","",(Saisie!U55/10))</f>
        <v/>
      </c>
      <c r="L55" s="5" t="str">
        <f>IF($C55="","",(Saisie!V55/10))</f>
        <v/>
      </c>
      <c r="M55" s="118"/>
      <c r="N55" s="5" t="str">
        <f>IF(Saisie!$W55,"",AVERAGE(Saisie!N55:O55)/10)</f>
        <v/>
      </c>
      <c r="O55" s="5" t="str">
        <f>IF(Saisie!$W55,"",(Saisie!P55)/10)</f>
        <v/>
      </c>
      <c r="P55" s="5" t="str">
        <f>IF(Saisie!$W55,"",AVERAGE(Saisie!Q55:R55)/10)</f>
        <v/>
      </c>
      <c r="Q55" s="5" t="str">
        <f>IF(Saisie!$W55,"",AVERAGE(Saisie!S55:T55)/10)</f>
        <v/>
      </c>
      <c r="R55" s="5" t="str">
        <f>IF(Saisie!$W55,"",AVERAGE(Saisie!U55:V55)/10)</f>
        <v/>
      </c>
      <c r="S55" s="118"/>
      <c r="T55" s="5" t="str">
        <f>IF(Saisie!$W55,"",AVERAGE(Saisie!N55:V55)/10)</f>
        <v/>
      </c>
      <c r="U55" s="44" t="e">
        <f t="shared" si="0"/>
        <v>#VALUE!</v>
      </c>
      <c r="V55" s="48"/>
      <c r="W55" s="48"/>
      <c r="X55" s="48"/>
      <c r="Y55" s="48"/>
      <c r="Z55" s="117"/>
      <c r="AA55" s="117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DR55" s="48"/>
      <c r="DS55" s="48"/>
      <c r="DT55" s="48"/>
      <c r="DU55" s="48"/>
      <c r="DV55" s="48"/>
      <c r="DW55" s="48"/>
      <c r="DY55" s="48"/>
      <c r="DZ55" s="48"/>
      <c r="EA55" s="48"/>
      <c r="EB55" s="48"/>
      <c r="EC55" s="48"/>
      <c r="EG55" s="49"/>
      <c r="EH55" s="49"/>
      <c r="EI55" s="49"/>
      <c r="EJ55" s="49"/>
    </row>
    <row r="56" spans="1:140" x14ac:dyDescent="0.25">
      <c r="A56" s="43"/>
      <c r="B56" s="2">
        <v>46</v>
      </c>
      <c r="C56" s="5" t="str">
        <f>Saisie!C56</f>
        <v/>
      </c>
      <c r="D56" s="5" t="str">
        <f>IF($C56="","",(Saisie!N56/10))</f>
        <v/>
      </c>
      <c r="E56" s="5" t="str">
        <f>IF($C56="","",(Saisie!O56/10))</f>
        <v/>
      </c>
      <c r="F56" s="5" t="str">
        <f>IF($C56="","",(Saisie!P56/10))</f>
        <v/>
      </c>
      <c r="G56" s="5" t="str">
        <f>IF($C56="","",(Saisie!Q56/10))</f>
        <v/>
      </c>
      <c r="H56" s="5" t="str">
        <f>IF($C56="","",(Saisie!R56/10))</f>
        <v/>
      </c>
      <c r="I56" s="5" t="str">
        <f>IF($C56="","",(Saisie!S56/10))</f>
        <v/>
      </c>
      <c r="J56" s="5" t="str">
        <f>IF($C56="","",(Saisie!T56/10))</f>
        <v/>
      </c>
      <c r="K56" s="5" t="str">
        <f>IF($C56="","",(Saisie!U56/10))</f>
        <v/>
      </c>
      <c r="L56" s="5" t="str">
        <f>IF($C56="","",(Saisie!V56/10))</f>
        <v/>
      </c>
      <c r="M56" s="118"/>
      <c r="N56" s="5" t="str">
        <f>IF(Saisie!$W56,"",AVERAGE(Saisie!N56:O56)/10)</f>
        <v/>
      </c>
      <c r="O56" s="5" t="str">
        <f>IF(Saisie!$W56,"",(Saisie!P56)/10)</f>
        <v/>
      </c>
      <c r="P56" s="5" t="str">
        <f>IF(Saisie!$W56,"",AVERAGE(Saisie!Q56:R56)/10)</f>
        <v/>
      </c>
      <c r="Q56" s="5" t="str">
        <f>IF(Saisie!$W56,"",AVERAGE(Saisie!S56:T56)/10)</f>
        <v/>
      </c>
      <c r="R56" s="5" t="str">
        <f>IF(Saisie!$W56,"",AVERAGE(Saisie!U56:V56)/10)</f>
        <v/>
      </c>
      <c r="S56" s="118"/>
      <c r="T56" s="5" t="str">
        <f>IF(Saisie!$W56,"",AVERAGE(Saisie!N56:V56)/10)</f>
        <v/>
      </c>
      <c r="U56" s="44" t="e">
        <f t="shared" si="0"/>
        <v>#VALUE!</v>
      </c>
      <c r="V56" s="48"/>
      <c r="W56" s="48"/>
      <c r="X56" s="48"/>
      <c r="Y56" s="48"/>
      <c r="Z56" s="117"/>
      <c r="AA56" s="117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DR56" s="48"/>
      <c r="DS56" s="48"/>
      <c r="DT56" s="48"/>
      <c r="DU56" s="48"/>
      <c r="DV56" s="48"/>
      <c r="DW56" s="48"/>
      <c r="DY56" s="48"/>
      <c r="DZ56" s="48"/>
      <c r="EA56" s="48"/>
      <c r="EB56" s="48"/>
      <c r="EC56" s="48"/>
      <c r="EG56" s="49"/>
      <c r="EH56" s="49"/>
      <c r="EI56" s="49"/>
      <c r="EJ56" s="49"/>
    </row>
    <row r="57" spans="1:140" x14ac:dyDescent="0.25">
      <c r="A57" s="43"/>
      <c r="B57" s="2">
        <v>47</v>
      </c>
      <c r="C57" s="5" t="str">
        <f>Saisie!C57</f>
        <v/>
      </c>
      <c r="D57" s="5" t="str">
        <f>IF($C57="","",(Saisie!N57/10))</f>
        <v/>
      </c>
      <c r="E57" s="5" t="str">
        <f>IF($C57="","",(Saisie!O57/10))</f>
        <v/>
      </c>
      <c r="F57" s="5" t="str">
        <f>IF($C57="","",(Saisie!P57/10))</f>
        <v/>
      </c>
      <c r="G57" s="5" t="str">
        <f>IF($C57="","",(Saisie!Q57/10))</f>
        <v/>
      </c>
      <c r="H57" s="5" t="str">
        <f>IF($C57="","",(Saisie!R57/10))</f>
        <v/>
      </c>
      <c r="I57" s="5" t="str">
        <f>IF($C57="","",(Saisie!S57/10))</f>
        <v/>
      </c>
      <c r="J57" s="5" t="str">
        <f>IF($C57="","",(Saisie!T57/10))</f>
        <v/>
      </c>
      <c r="K57" s="5" t="str">
        <f>IF($C57="","",(Saisie!U57/10))</f>
        <v/>
      </c>
      <c r="L57" s="5" t="str">
        <f>IF($C57="","",(Saisie!V57/10))</f>
        <v/>
      </c>
      <c r="M57" s="118"/>
      <c r="N57" s="5" t="str">
        <f>IF(Saisie!$W57,"",AVERAGE(Saisie!N57:O57)/10)</f>
        <v/>
      </c>
      <c r="O57" s="5" t="str">
        <f>IF(Saisie!$W57,"",(Saisie!P57)/10)</f>
        <v/>
      </c>
      <c r="P57" s="5" t="str">
        <f>IF(Saisie!$W57,"",AVERAGE(Saisie!Q57:R57)/10)</f>
        <v/>
      </c>
      <c r="Q57" s="5" t="str">
        <f>IF(Saisie!$W57,"",AVERAGE(Saisie!S57:T57)/10)</f>
        <v/>
      </c>
      <c r="R57" s="5" t="str">
        <f>IF(Saisie!$W57,"",AVERAGE(Saisie!U57:V57)/10)</f>
        <v/>
      </c>
      <c r="S57" s="118"/>
      <c r="T57" s="5" t="str">
        <f>IF(Saisie!$W57,"",AVERAGE(Saisie!N57:V57)/10)</f>
        <v/>
      </c>
      <c r="U57" s="44" t="e">
        <f t="shared" si="0"/>
        <v>#VALUE!</v>
      </c>
      <c r="V57" s="48"/>
      <c r="W57" s="48"/>
      <c r="X57" s="48"/>
      <c r="Y57" s="48"/>
      <c r="Z57" s="117"/>
      <c r="AA57" s="117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DR57" s="48"/>
      <c r="DS57" s="48"/>
      <c r="DT57" s="48"/>
      <c r="DU57" s="48"/>
      <c r="DV57" s="48"/>
      <c r="DW57" s="48"/>
      <c r="DY57" s="48"/>
      <c r="DZ57" s="48"/>
      <c r="EA57" s="48"/>
      <c r="EB57" s="48"/>
      <c r="EC57" s="48"/>
      <c r="EG57" s="49"/>
      <c r="EH57" s="49"/>
      <c r="EI57" s="49"/>
      <c r="EJ57" s="49"/>
    </row>
    <row r="58" spans="1:140" x14ac:dyDescent="0.25">
      <c r="A58" s="43"/>
      <c r="B58" s="2">
        <v>48</v>
      </c>
      <c r="C58" s="5" t="str">
        <f>Saisie!C58</f>
        <v/>
      </c>
      <c r="D58" s="5" t="str">
        <f>IF($C58="","",(Saisie!N58/10))</f>
        <v/>
      </c>
      <c r="E58" s="5" t="str">
        <f>IF($C58="","",(Saisie!O58/10))</f>
        <v/>
      </c>
      <c r="F58" s="5" t="str">
        <f>IF($C58="","",(Saisie!P58/10))</f>
        <v/>
      </c>
      <c r="G58" s="5" t="str">
        <f>IF($C58="","",(Saisie!Q58/10))</f>
        <v/>
      </c>
      <c r="H58" s="5" t="str">
        <f>IF($C58="","",(Saisie!R58/10))</f>
        <v/>
      </c>
      <c r="I58" s="5" t="str">
        <f>IF($C58="","",(Saisie!S58/10))</f>
        <v/>
      </c>
      <c r="J58" s="5" t="str">
        <f>IF($C58="","",(Saisie!T58/10))</f>
        <v/>
      </c>
      <c r="K58" s="5" t="str">
        <f>IF($C58="","",(Saisie!U58/10))</f>
        <v/>
      </c>
      <c r="L58" s="5" t="str">
        <f>IF($C58="","",(Saisie!V58/10))</f>
        <v/>
      </c>
      <c r="M58" s="118"/>
      <c r="N58" s="5" t="str">
        <f>IF(Saisie!$W58,"",AVERAGE(Saisie!N58:O58)/10)</f>
        <v/>
      </c>
      <c r="O58" s="5" t="str">
        <f>IF(Saisie!$W58,"",(Saisie!P58)/10)</f>
        <v/>
      </c>
      <c r="P58" s="5" t="str">
        <f>IF(Saisie!$W58,"",AVERAGE(Saisie!Q58:R58)/10)</f>
        <v/>
      </c>
      <c r="Q58" s="5" t="str">
        <f>IF(Saisie!$W58,"",AVERAGE(Saisie!S58:T58)/10)</f>
        <v/>
      </c>
      <c r="R58" s="5" t="str">
        <f>IF(Saisie!$W58,"",AVERAGE(Saisie!U58:V58)/10)</f>
        <v/>
      </c>
      <c r="S58" s="118"/>
      <c r="T58" s="5" t="str">
        <f>IF(Saisie!$W58,"",AVERAGE(Saisie!N58:V58)/10)</f>
        <v/>
      </c>
      <c r="U58" s="44" t="e">
        <f t="shared" si="0"/>
        <v>#VALUE!</v>
      </c>
      <c r="V58" s="48"/>
      <c r="W58" s="48"/>
      <c r="X58" s="48"/>
      <c r="Y58" s="48"/>
      <c r="Z58" s="117"/>
      <c r="AA58" s="117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DR58" s="48"/>
      <c r="DS58" s="48"/>
      <c r="DT58" s="48"/>
      <c r="DU58" s="48"/>
      <c r="DV58" s="48"/>
      <c r="DW58" s="48"/>
      <c r="DY58" s="48"/>
      <c r="DZ58" s="48"/>
      <c r="EA58" s="48"/>
      <c r="EB58" s="48"/>
      <c r="EC58" s="48"/>
      <c r="EG58" s="49"/>
      <c r="EH58" s="49"/>
      <c r="EI58" s="49"/>
      <c r="EJ58" s="49"/>
    </row>
    <row r="59" spans="1:140" x14ac:dyDescent="0.25">
      <c r="A59" s="43"/>
      <c r="B59" s="2">
        <v>49</v>
      </c>
      <c r="C59" s="5" t="str">
        <f>Saisie!C59</f>
        <v/>
      </c>
      <c r="D59" s="5" t="str">
        <f>IF($C59="","",(Saisie!N59/10))</f>
        <v/>
      </c>
      <c r="E59" s="5" t="str">
        <f>IF($C59="","",(Saisie!O59/10))</f>
        <v/>
      </c>
      <c r="F59" s="5" t="str">
        <f>IF($C59="","",(Saisie!P59/10))</f>
        <v/>
      </c>
      <c r="G59" s="5" t="str">
        <f>IF($C59="","",(Saisie!Q59/10))</f>
        <v/>
      </c>
      <c r="H59" s="5" t="str">
        <f>IF($C59="","",(Saisie!R59/10))</f>
        <v/>
      </c>
      <c r="I59" s="5" t="str">
        <f>IF($C59="","",(Saisie!S59/10))</f>
        <v/>
      </c>
      <c r="J59" s="5" t="str">
        <f>IF($C59="","",(Saisie!T59/10))</f>
        <v/>
      </c>
      <c r="K59" s="5" t="str">
        <f>IF($C59="","",(Saisie!U59/10))</f>
        <v/>
      </c>
      <c r="L59" s="5" t="str">
        <f>IF($C59="","",(Saisie!V59/10))</f>
        <v/>
      </c>
      <c r="M59" s="118"/>
      <c r="N59" s="5" t="str">
        <f>IF(Saisie!$W59,"",AVERAGE(Saisie!N59:O59)/10)</f>
        <v/>
      </c>
      <c r="O59" s="5" t="str">
        <f>IF(Saisie!$W59,"",(Saisie!P59)/10)</f>
        <v/>
      </c>
      <c r="P59" s="5" t="str">
        <f>IF(Saisie!$W59,"",AVERAGE(Saisie!Q59:R59)/10)</f>
        <v/>
      </c>
      <c r="Q59" s="5" t="str">
        <f>IF(Saisie!$W59,"",AVERAGE(Saisie!S59:T59)/10)</f>
        <v/>
      </c>
      <c r="R59" s="5" t="str">
        <f>IF(Saisie!$W59,"",AVERAGE(Saisie!U59:V59)/10)</f>
        <v/>
      </c>
      <c r="S59" s="118"/>
      <c r="T59" s="5" t="str">
        <f>IF(Saisie!$W59,"",AVERAGE(Saisie!N59:V59)/10)</f>
        <v/>
      </c>
      <c r="U59" s="44" t="e">
        <f t="shared" si="0"/>
        <v>#VALUE!</v>
      </c>
      <c r="V59" s="48"/>
      <c r="W59" s="48"/>
      <c r="X59" s="48"/>
      <c r="Y59" s="48"/>
      <c r="Z59" s="117"/>
      <c r="AA59" s="117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DR59" s="48"/>
      <c r="DS59" s="48"/>
      <c r="DT59" s="48"/>
      <c r="DU59" s="48"/>
      <c r="DV59" s="48"/>
      <c r="DW59" s="48"/>
      <c r="DY59" s="48"/>
      <c r="DZ59" s="48"/>
      <c r="EA59" s="48"/>
      <c r="EB59" s="48"/>
      <c r="EC59" s="48"/>
      <c r="EG59" s="49"/>
      <c r="EH59" s="49"/>
      <c r="EI59" s="49"/>
      <c r="EJ59" s="49"/>
    </row>
    <row r="60" spans="1:140" x14ac:dyDescent="0.25">
      <c r="A60" s="43"/>
      <c r="B60" s="2">
        <v>50</v>
      </c>
      <c r="C60" s="5" t="str">
        <f>Saisie!C60</f>
        <v/>
      </c>
      <c r="D60" s="5" t="str">
        <f>IF($C60="","",(Saisie!N60/10))</f>
        <v/>
      </c>
      <c r="E60" s="5" t="str">
        <f>IF($C60="","",(Saisie!O60/10))</f>
        <v/>
      </c>
      <c r="F60" s="5" t="str">
        <f>IF($C60="","",(Saisie!P60/10))</f>
        <v/>
      </c>
      <c r="G60" s="5" t="str">
        <f>IF($C60="","",(Saisie!Q60/10))</f>
        <v/>
      </c>
      <c r="H60" s="5" t="str">
        <f>IF($C60="","",(Saisie!R60/10))</f>
        <v/>
      </c>
      <c r="I60" s="5" t="str">
        <f>IF($C60="","",(Saisie!S60/10))</f>
        <v/>
      </c>
      <c r="J60" s="5" t="str">
        <f>IF($C60="","",(Saisie!T60/10))</f>
        <v/>
      </c>
      <c r="K60" s="5" t="str">
        <f>IF($C60="","",(Saisie!U60/10))</f>
        <v/>
      </c>
      <c r="L60" s="5" t="str">
        <f>IF($C60="","",(Saisie!V60/10))</f>
        <v/>
      </c>
      <c r="M60" s="118"/>
      <c r="N60" s="5" t="str">
        <f>IF(Saisie!$W60,"",AVERAGE(Saisie!N60:O60)/10)</f>
        <v/>
      </c>
      <c r="O60" s="5" t="str">
        <f>IF(Saisie!$W60,"",(Saisie!P60)/10)</f>
        <v/>
      </c>
      <c r="P60" s="5" t="str">
        <f>IF(Saisie!$W60,"",AVERAGE(Saisie!Q60:R60)/10)</f>
        <v/>
      </c>
      <c r="Q60" s="5" t="str">
        <f>IF(Saisie!$W60,"",AVERAGE(Saisie!S60:T60)/10)</f>
        <v/>
      </c>
      <c r="R60" s="5" t="str">
        <f>IF(Saisie!$W60,"",AVERAGE(Saisie!U60:V60)/10)</f>
        <v/>
      </c>
      <c r="S60" s="118"/>
      <c r="T60" s="5" t="str">
        <f>IF(Saisie!$W60,"",AVERAGE(Saisie!N60:V60)/10)</f>
        <v/>
      </c>
      <c r="U60" s="44" t="e">
        <f t="shared" si="0"/>
        <v>#VALUE!</v>
      </c>
      <c r="V60" s="48"/>
      <c r="W60" s="48"/>
      <c r="X60" s="48"/>
      <c r="Y60" s="48"/>
      <c r="Z60" s="117"/>
      <c r="AA60" s="117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DR60" s="48"/>
      <c r="DS60" s="48"/>
      <c r="DT60" s="48"/>
      <c r="DU60" s="48"/>
      <c r="DV60" s="48"/>
      <c r="DW60" s="48"/>
      <c r="DY60" s="48"/>
      <c r="DZ60" s="48"/>
      <c r="EA60" s="48"/>
      <c r="EB60" s="48"/>
      <c r="EC60" s="48"/>
      <c r="EG60" s="49"/>
      <c r="EH60" s="49"/>
      <c r="EI60" s="49"/>
      <c r="EJ60" s="49"/>
    </row>
    <row r="61" spans="1:140" x14ac:dyDescent="0.25">
      <c r="A61" s="43"/>
      <c r="B61" s="2">
        <v>51</v>
      </c>
      <c r="C61" s="5" t="str">
        <f>Saisie!C61</f>
        <v/>
      </c>
      <c r="D61" s="5" t="str">
        <f>IF($C61="","",(Saisie!N61/10))</f>
        <v/>
      </c>
      <c r="E61" s="5" t="str">
        <f>IF($C61="","",(Saisie!O61/10))</f>
        <v/>
      </c>
      <c r="F61" s="5" t="str">
        <f>IF($C61="","",(Saisie!P61/10))</f>
        <v/>
      </c>
      <c r="G61" s="5" t="str">
        <f>IF($C61="","",(Saisie!Q61/10))</f>
        <v/>
      </c>
      <c r="H61" s="5" t="str">
        <f>IF($C61="","",(Saisie!R61/10))</f>
        <v/>
      </c>
      <c r="I61" s="5" t="str">
        <f>IF($C61="","",(Saisie!S61/10))</f>
        <v/>
      </c>
      <c r="J61" s="5" t="str">
        <f>IF($C61="","",(Saisie!T61/10))</f>
        <v/>
      </c>
      <c r="K61" s="5" t="str">
        <f>IF($C61="","",(Saisie!U61/10))</f>
        <v/>
      </c>
      <c r="L61" s="5" t="str">
        <f>IF($C61="","",(Saisie!V61/10))</f>
        <v/>
      </c>
      <c r="M61" s="118"/>
      <c r="N61" s="5" t="str">
        <f>IF(Saisie!$W61,"",AVERAGE(Saisie!N61:O61)/10)</f>
        <v/>
      </c>
      <c r="O61" s="5" t="str">
        <f>IF(Saisie!$W61,"",(Saisie!P61)/10)</f>
        <v/>
      </c>
      <c r="P61" s="5" t="str">
        <f>IF(Saisie!$W61,"",AVERAGE(Saisie!Q61:R61)/10)</f>
        <v/>
      </c>
      <c r="Q61" s="5" t="str">
        <f>IF(Saisie!$W61,"",AVERAGE(Saisie!S61:T61)/10)</f>
        <v/>
      </c>
      <c r="R61" s="5" t="str">
        <f>IF(Saisie!$W61,"",AVERAGE(Saisie!U61:V61)/10)</f>
        <v/>
      </c>
      <c r="S61" s="118"/>
      <c r="T61" s="5" t="str">
        <f>IF(Saisie!$W61,"",AVERAGE(Saisie!N61:V61)/10)</f>
        <v/>
      </c>
      <c r="U61" s="44" t="e">
        <f t="shared" si="0"/>
        <v>#VALUE!</v>
      </c>
      <c r="V61" s="48"/>
      <c r="W61" s="48"/>
      <c r="X61" s="48"/>
      <c r="Y61" s="48"/>
      <c r="Z61" s="117"/>
      <c r="AA61" s="117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DR61" s="48"/>
      <c r="DS61" s="48"/>
      <c r="DT61" s="48"/>
      <c r="DU61" s="48"/>
      <c r="DV61" s="48"/>
      <c r="DW61" s="48"/>
      <c r="DY61" s="48"/>
      <c r="DZ61" s="48"/>
      <c r="EA61" s="48"/>
      <c r="EB61" s="48"/>
      <c r="EC61" s="48"/>
      <c r="EG61" s="49"/>
      <c r="EH61" s="49"/>
      <c r="EI61" s="49"/>
      <c r="EJ61" s="49"/>
    </row>
    <row r="62" spans="1:140" x14ac:dyDescent="0.25">
      <c r="A62" s="43"/>
      <c r="B62" s="2">
        <v>52</v>
      </c>
      <c r="C62" s="5" t="str">
        <f>Saisie!C62</f>
        <v/>
      </c>
      <c r="D62" s="5" t="str">
        <f>IF($C62="","",(Saisie!N62/10))</f>
        <v/>
      </c>
      <c r="E62" s="5" t="str">
        <f>IF($C62="","",(Saisie!O62/10))</f>
        <v/>
      </c>
      <c r="F62" s="5" t="str">
        <f>IF($C62="","",(Saisie!P62/10))</f>
        <v/>
      </c>
      <c r="G62" s="5" t="str">
        <f>IF($C62="","",(Saisie!Q62/10))</f>
        <v/>
      </c>
      <c r="H62" s="5" t="str">
        <f>IF($C62="","",(Saisie!R62/10))</f>
        <v/>
      </c>
      <c r="I62" s="5" t="str">
        <f>IF($C62="","",(Saisie!S62/10))</f>
        <v/>
      </c>
      <c r="J62" s="5" t="str">
        <f>IF($C62="","",(Saisie!T62/10))</f>
        <v/>
      </c>
      <c r="K62" s="5" t="str">
        <f>IF($C62="","",(Saisie!U62/10))</f>
        <v/>
      </c>
      <c r="L62" s="5" t="str">
        <f>IF($C62="","",(Saisie!V62/10))</f>
        <v/>
      </c>
      <c r="M62" s="118"/>
      <c r="N62" s="5" t="str">
        <f>IF(Saisie!$W62,"",AVERAGE(Saisie!N62:O62)/10)</f>
        <v/>
      </c>
      <c r="O62" s="5" t="str">
        <f>IF(Saisie!$W62,"",(Saisie!P62)/10)</f>
        <v/>
      </c>
      <c r="P62" s="5" t="str">
        <f>IF(Saisie!$W62,"",AVERAGE(Saisie!Q62:R62)/10)</f>
        <v/>
      </c>
      <c r="Q62" s="5" t="str">
        <f>IF(Saisie!$W62,"",AVERAGE(Saisie!S62:T62)/10)</f>
        <v/>
      </c>
      <c r="R62" s="5" t="str">
        <f>IF(Saisie!$W62,"",AVERAGE(Saisie!U62:V62)/10)</f>
        <v/>
      </c>
      <c r="S62" s="118"/>
      <c r="T62" s="5" t="str">
        <f>IF(Saisie!$W62,"",AVERAGE(Saisie!N62:V62)/10)</f>
        <v/>
      </c>
      <c r="U62" s="44" t="e">
        <f t="shared" si="0"/>
        <v>#VALUE!</v>
      </c>
      <c r="V62" s="48"/>
      <c r="W62" s="48"/>
      <c r="X62" s="48"/>
      <c r="Y62" s="48"/>
      <c r="Z62" s="117"/>
      <c r="AA62" s="117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DR62" s="48"/>
      <c r="DS62" s="48"/>
      <c r="DT62" s="48"/>
      <c r="DU62" s="48"/>
      <c r="DV62" s="48"/>
      <c r="DW62" s="48"/>
      <c r="DY62" s="48"/>
      <c r="DZ62" s="48"/>
      <c r="EA62" s="48"/>
      <c r="EB62" s="48"/>
      <c r="EC62" s="48"/>
      <c r="EG62" s="49"/>
      <c r="EH62" s="49"/>
      <c r="EI62" s="49"/>
      <c r="EJ62" s="49"/>
    </row>
    <row r="63" spans="1:140" x14ac:dyDescent="0.25">
      <c r="A63" s="43"/>
      <c r="B63" s="2">
        <v>53</v>
      </c>
      <c r="C63" s="5" t="str">
        <f>Saisie!C63</f>
        <v/>
      </c>
      <c r="D63" s="5" t="str">
        <f>IF($C63="","",(Saisie!N63/10))</f>
        <v/>
      </c>
      <c r="E63" s="5" t="str">
        <f>IF($C63="","",(Saisie!O63/10))</f>
        <v/>
      </c>
      <c r="F63" s="5" t="str">
        <f>IF($C63="","",(Saisie!P63/10))</f>
        <v/>
      </c>
      <c r="G63" s="5" t="str">
        <f>IF($C63="","",(Saisie!Q63/10))</f>
        <v/>
      </c>
      <c r="H63" s="5" t="str">
        <f>IF($C63="","",(Saisie!R63/10))</f>
        <v/>
      </c>
      <c r="I63" s="5" t="str">
        <f>IF($C63="","",(Saisie!S63/10))</f>
        <v/>
      </c>
      <c r="J63" s="5" t="str">
        <f>IF($C63="","",(Saisie!T63/10))</f>
        <v/>
      </c>
      <c r="K63" s="5" t="str">
        <f>IF($C63="","",(Saisie!U63/10))</f>
        <v/>
      </c>
      <c r="L63" s="5" t="str">
        <f>IF($C63="","",(Saisie!V63/10))</f>
        <v/>
      </c>
      <c r="M63" s="118"/>
      <c r="N63" s="5" t="str">
        <f>IF(Saisie!$W63,"",AVERAGE(Saisie!N63:O63)/10)</f>
        <v/>
      </c>
      <c r="O63" s="5" t="str">
        <f>IF(Saisie!$W63,"",(Saisie!P63)/10)</f>
        <v/>
      </c>
      <c r="P63" s="5" t="str">
        <f>IF(Saisie!$W63,"",AVERAGE(Saisie!Q63:R63)/10)</f>
        <v/>
      </c>
      <c r="Q63" s="5" t="str">
        <f>IF(Saisie!$W63,"",AVERAGE(Saisie!S63:T63)/10)</f>
        <v/>
      </c>
      <c r="R63" s="5" t="str">
        <f>IF(Saisie!$W63,"",AVERAGE(Saisie!U63:V63)/10)</f>
        <v/>
      </c>
      <c r="S63" s="118"/>
      <c r="T63" s="5" t="str">
        <f>IF(Saisie!$W63,"",AVERAGE(Saisie!N63:V63)/10)</f>
        <v/>
      </c>
      <c r="U63" s="44" t="e">
        <f t="shared" si="0"/>
        <v>#VALUE!</v>
      </c>
      <c r="V63" s="48"/>
      <c r="W63" s="48"/>
      <c r="X63" s="48"/>
      <c r="Y63" s="48"/>
      <c r="Z63" s="117"/>
      <c r="AA63" s="117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DR63" s="48"/>
      <c r="DS63" s="48"/>
      <c r="DT63" s="48"/>
      <c r="DU63" s="48"/>
      <c r="DV63" s="48"/>
      <c r="DW63" s="48"/>
      <c r="DY63" s="48"/>
      <c r="DZ63" s="48"/>
      <c r="EA63" s="48"/>
      <c r="EB63" s="48"/>
      <c r="EC63" s="48"/>
      <c r="EG63" s="49"/>
      <c r="EH63" s="49"/>
      <c r="EI63" s="49"/>
      <c r="EJ63" s="49"/>
    </row>
    <row r="64" spans="1:140" x14ac:dyDescent="0.25">
      <c r="A64" s="43"/>
      <c r="B64" s="2">
        <v>54</v>
      </c>
      <c r="C64" s="5" t="str">
        <f>Saisie!C64</f>
        <v/>
      </c>
      <c r="D64" s="5" t="str">
        <f>IF($C64="","",(Saisie!N64/10))</f>
        <v/>
      </c>
      <c r="E64" s="5" t="str">
        <f>IF($C64="","",(Saisie!O64/10))</f>
        <v/>
      </c>
      <c r="F64" s="5" t="str">
        <f>IF($C64="","",(Saisie!P64/10))</f>
        <v/>
      </c>
      <c r="G64" s="5" t="str">
        <f>IF($C64="","",(Saisie!Q64/10))</f>
        <v/>
      </c>
      <c r="H64" s="5" t="str">
        <f>IF($C64="","",(Saisie!R64/10))</f>
        <v/>
      </c>
      <c r="I64" s="5" t="str">
        <f>IF($C64="","",(Saisie!S64/10))</f>
        <v/>
      </c>
      <c r="J64" s="5" t="str">
        <f>IF($C64="","",(Saisie!T64/10))</f>
        <v/>
      </c>
      <c r="K64" s="5" t="str">
        <f>IF($C64="","",(Saisie!U64/10))</f>
        <v/>
      </c>
      <c r="L64" s="5" t="str">
        <f>IF($C64="","",(Saisie!V64/10))</f>
        <v/>
      </c>
      <c r="M64" s="118"/>
      <c r="N64" s="5" t="str">
        <f>IF(Saisie!$W64,"",AVERAGE(Saisie!N64:O64)/10)</f>
        <v/>
      </c>
      <c r="O64" s="5" t="str">
        <f>IF(Saisie!$W64,"",(Saisie!P64)/10)</f>
        <v/>
      </c>
      <c r="P64" s="5" t="str">
        <f>IF(Saisie!$W64,"",AVERAGE(Saisie!Q64:R64)/10)</f>
        <v/>
      </c>
      <c r="Q64" s="5" t="str">
        <f>IF(Saisie!$W64,"",AVERAGE(Saisie!S64:T64)/10)</f>
        <v/>
      </c>
      <c r="R64" s="5" t="str">
        <f>IF(Saisie!$W64,"",AVERAGE(Saisie!U64:V64)/10)</f>
        <v/>
      </c>
      <c r="S64" s="118"/>
      <c r="T64" s="5" t="str">
        <f>IF(Saisie!$W64,"",AVERAGE(Saisie!N64:V64)/10)</f>
        <v/>
      </c>
      <c r="U64" s="44" t="e">
        <f t="shared" si="0"/>
        <v>#VALUE!</v>
      </c>
      <c r="V64" s="48"/>
      <c r="W64" s="48"/>
      <c r="X64" s="48"/>
      <c r="Y64" s="48"/>
      <c r="Z64" s="117"/>
      <c r="AA64" s="117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DR64" s="48"/>
      <c r="DS64" s="48"/>
      <c r="DT64" s="48"/>
      <c r="DU64" s="48"/>
      <c r="DV64" s="48"/>
      <c r="DW64" s="48"/>
      <c r="DY64" s="48"/>
      <c r="DZ64" s="48"/>
      <c r="EA64" s="48"/>
      <c r="EB64" s="48"/>
      <c r="EC64" s="48"/>
      <c r="EG64" s="49"/>
      <c r="EH64" s="49"/>
      <c r="EI64" s="49"/>
      <c r="EJ64" s="49"/>
    </row>
    <row r="65" spans="1:140" x14ac:dyDescent="0.25">
      <c r="A65" s="43"/>
      <c r="B65" s="2">
        <v>55</v>
      </c>
      <c r="C65" s="5" t="str">
        <f>Saisie!C65</f>
        <v/>
      </c>
      <c r="D65" s="5" t="str">
        <f>IF($C65="","",(Saisie!N65/10))</f>
        <v/>
      </c>
      <c r="E65" s="5" t="str">
        <f>IF($C65="","",(Saisie!O65/10))</f>
        <v/>
      </c>
      <c r="F65" s="5" t="str">
        <f>IF($C65="","",(Saisie!P65/10))</f>
        <v/>
      </c>
      <c r="G65" s="5" t="str">
        <f>IF($C65="","",(Saisie!Q65/10))</f>
        <v/>
      </c>
      <c r="H65" s="5" t="str">
        <f>IF($C65="","",(Saisie!R65/10))</f>
        <v/>
      </c>
      <c r="I65" s="5" t="str">
        <f>IF($C65="","",(Saisie!S65/10))</f>
        <v/>
      </c>
      <c r="J65" s="5" t="str">
        <f>IF($C65="","",(Saisie!T65/10))</f>
        <v/>
      </c>
      <c r="K65" s="5" t="str">
        <f>IF($C65="","",(Saisie!U65/10))</f>
        <v/>
      </c>
      <c r="L65" s="5" t="str">
        <f>IF($C65="","",(Saisie!V65/10))</f>
        <v/>
      </c>
      <c r="M65" s="118"/>
      <c r="N65" s="5" t="str">
        <f>IF(Saisie!$W65,"",AVERAGE(Saisie!N65:O65)/10)</f>
        <v/>
      </c>
      <c r="O65" s="5" t="str">
        <f>IF(Saisie!$W65,"",(Saisie!P65)/10)</f>
        <v/>
      </c>
      <c r="P65" s="5" t="str">
        <f>IF(Saisie!$W65,"",AVERAGE(Saisie!Q65:R65)/10)</f>
        <v/>
      </c>
      <c r="Q65" s="5" t="str">
        <f>IF(Saisie!$W65,"",AVERAGE(Saisie!S65:T65)/10)</f>
        <v/>
      </c>
      <c r="R65" s="5" t="str">
        <f>IF(Saisie!$W65,"",AVERAGE(Saisie!U65:V65)/10)</f>
        <v/>
      </c>
      <c r="S65" s="118"/>
      <c r="T65" s="5" t="str">
        <f>IF(Saisie!$W65,"",AVERAGE(Saisie!N65:V65)/10)</f>
        <v/>
      </c>
      <c r="U65" s="44" t="e">
        <f t="shared" si="0"/>
        <v>#VALUE!</v>
      </c>
      <c r="V65" s="48"/>
      <c r="W65" s="48"/>
      <c r="X65" s="48"/>
      <c r="Y65" s="48"/>
      <c r="Z65" s="117"/>
      <c r="AA65" s="117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DR65" s="48"/>
      <c r="DS65" s="48"/>
      <c r="DT65" s="48"/>
      <c r="DU65" s="48"/>
      <c r="DV65" s="48"/>
      <c r="DW65" s="48"/>
      <c r="DY65" s="48"/>
      <c r="DZ65" s="48"/>
      <c r="EA65" s="48"/>
      <c r="EB65" s="48"/>
      <c r="EC65" s="48"/>
      <c r="EG65" s="49"/>
      <c r="EH65" s="49"/>
      <c r="EI65" s="49"/>
      <c r="EJ65" s="49"/>
    </row>
    <row r="66" spans="1:140" x14ac:dyDescent="0.25">
      <c r="A66" s="43"/>
      <c r="B66" s="2">
        <v>56</v>
      </c>
      <c r="C66" s="5" t="str">
        <f>Saisie!C66</f>
        <v/>
      </c>
      <c r="D66" s="5" t="str">
        <f>IF($C66="","",(Saisie!N66/10))</f>
        <v/>
      </c>
      <c r="E66" s="5" t="str">
        <f>IF($C66="","",(Saisie!O66/10))</f>
        <v/>
      </c>
      <c r="F66" s="5" t="str">
        <f>IF($C66="","",(Saisie!P66/10))</f>
        <v/>
      </c>
      <c r="G66" s="5" t="str">
        <f>IF($C66="","",(Saisie!Q66/10))</f>
        <v/>
      </c>
      <c r="H66" s="5" t="str">
        <f>IF($C66="","",(Saisie!R66/10))</f>
        <v/>
      </c>
      <c r="I66" s="5" t="str">
        <f>IF($C66="","",(Saisie!S66/10))</f>
        <v/>
      </c>
      <c r="J66" s="5" t="str">
        <f>IF($C66="","",(Saisie!T66/10))</f>
        <v/>
      </c>
      <c r="K66" s="5" t="str">
        <f>IF($C66="","",(Saisie!U66/10))</f>
        <v/>
      </c>
      <c r="L66" s="5" t="str">
        <f>IF($C66="","",(Saisie!V66/10))</f>
        <v/>
      </c>
      <c r="M66" s="118"/>
      <c r="N66" s="5" t="str">
        <f>IF(Saisie!$W66,"",AVERAGE(Saisie!N66:O66)/10)</f>
        <v/>
      </c>
      <c r="O66" s="5" t="str">
        <f>IF(Saisie!$W66,"",(Saisie!P66)/10)</f>
        <v/>
      </c>
      <c r="P66" s="5" t="str">
        <f>IF(Saisie!$W66,"",AVERAGE(Saisie!Q66:R66)/10)</f>
        <v/>
      </c>
      <c r="Q66" s="5" t="str">
        <f>IF(Saisie!$W66,"",AVERAGE(Saisie!S66:T66)/10)</f>
        <v/>
      </c>
      <c r="R66" s="5" t="str">
        <f>IF(Saisie!$W66,"",AVERAGE(Saisie!U66:V66)/10)</f>
        <v/>
      </c>
      <c r="S66" s="118"/>
      <c r="T66" s="5" t="str">
        <f>IF(Saisie!$W66,"",AVERAGE(Saisie!N66:V66)/10)</f>
        <v/>
      </c>
      <c r="U66" s="44" t="e">
        <f t="shared" si="0"/>
        <v>#VALUE!</v>
      </c>
      <c r="V66" s="48"/>
      <c r="W66" s="48"/>
      <c r="X66" s="48"/>
      <c r="Y66" s="48"/>
      <c r="Z66" s="117"/>
      <c r="AA66" s="117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DR66" s="48"/>
      <c r="DS66" s="48"/>
      <c r="DT66" s="48"/>
      <c r="DU66" s="48"/>
      <c r="DV66" s="48"/>
      <c r="DW66" s="48"/>
      <c r="DY66" s="48"/>
      <c r="DZ66" s="48"/>
      <c r="EA66" s="48"/>
      <c r="EB66" s="48"/>
      <c r="EC66" s="48"/>
      <c r="EG66" s="49"/>
      <c r="EH66" s="49"/>
      <c r="EI66" s="49"/>
      <c r="EJ66" s="49"/>
    </row>
    <row r="67" spans="1:140" x14ac:dyDescent="0.25">
      <c r="A67" s="43"/>
      <c r="B67" s="2">
        <v>57</v>
      </c>
      <c r="C67" s="5" t="str">
        <f>Saisie!C67</f>
        <v/>
      </c>
      <c r="D67" s="5" t="str">
        <f>IF($C67="","",(Saisie!N67/10))</f>
        <v/>
      </c>
      <c r="E67" s="5" t="str">
        <f>IF($C67="","",(Saisie!O67/10))</f>
        <v/>
      </c>
      <c r="F67" s="5" t="str">
        <f>IF($C67="","",(Saisie!P67/10))</f>
        <v/>
      </c>
      <c r="G67" s="5" t="str">
        <f>IF($C67="","",(Saisie!Q67/10))</f>
        <v/>
      </c>
      <c r="H67" s="5" t="str">
        <f>IF($C67="","",(Saisie!R67/10))</f>
        <v/>
      </c>
      <c r="I67" s="5" t="str">
        <f>IF($C67="","",(Saisie!S67/10))</f>
        <v/>
      </c>
      <c r="J67" s="5" t="str">
        <f>IF($C67="","",(Saisie!T67/10))</f>
        <v/>
      </c>
      <c r="K67" s="5" t="str">
        <f>IF($C67="","",(Saisie!U67/10))</f>
        <v/>
      </c>
      <c r="L67" s="5" t="str">
        <f>IF($C67="","",(Saisie!V67/10))</f>
        <v/>
      </c>
      <c r="M67" s="118"/>
      <c r="N67" s="5" t="str">
        <f>IF(Saisie!$W67,"",AVERAGE(Saisie!N67:O67)/10)</f>
        <v/>
      </c>
      <c r="O67" s="5" t="str">
        <f>IF(Saisie!$W67,"",(Saisie!P67)/10)</f>
        <v/>
      </c>
      <c r="P67" s="5" t="str">
        <f>IF(Saisie!$W67,"",AVERAGE(Saisie!Q67:R67)/10)</f>
        <v/>
      </c>
      <c r="Q67" s="5" t="str">
        <f>IF(Saisie!$W67,"",AVERAGE(Saisie!S67:T67)/10)</f>
        <v/>
      </c>
      <c r="R67" s="5" t="str">
        <f>IF(Saisie!$W67,"",AVERAGE(Saisie!U67:V67)/10)</f>
        <v/>
      </c>
      <c r="S67" s="118"/>
      <c r="T67" s="5" t="str">
        <f>IF(Saisie!$W67,"",AVERAGE(Saisie!N67:V67)/10)</f>
        <v/>
      </c>
      <c r="U67" s="44" t="e">
        <f t="shared" si="0"/>
        <v>#VALUE!</v>
      </c>
      <c r="V67" s="48"/>
      <c r="W67" s="48"/>
      <c r="X67" s="48"/>
      <c r="Y67" s="48"/>
      <c r="Z67" s="117"/>
      <c r="AA67" s="117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DR67" s="48"/>
      <c r="DS67" s="48"/>
      <c r="DT67" s="48"/>
      <c r="DU67" s="48"/>
      <c r="DV67" s="48"/>
      <c r="DW67" s="48"/>
      <c r="DY67" s="48"/>
      <c r="DZ67" s="48"/>
      <c r="EA67" s="48"/>
      <c r="EB67" s="48"/>
      <c r="EC67" s="48"/>
      <c r="EG67" s="49"/>
      <c r="EH67" s="49"/>
      <c r="EI67" s="49"/>
      <c r="EJ67" s="49"/>
    </row>
    <row r="68" spans="1:140" x14ac:dyDescent="0.25">
      <c r="A68" s="43"/>
      <c r="B68" s="2">
        <v>58</v>
      </c>
      <c r="C68" s="5" t="str">
        <f>Saisie!C68</f>
        <v/>
      </c>
      <c r="D68" s="5" t="str">
        <f>IF($C68="","",(Saisie!N68/10))</f>
        <v/>
      </c>
      <c r="E68" s="5" t="str">
        <f>IF($C68="","",(Saisie!O68/10))</f>
        <v/>
      </c>
      <c r="F68" s="5" t="str">
        <f>IF($C68="","",(Saisie!P68/10))</f>
        <v/>
      </c>
      <c r="G68" s="5" t="str">
        <f>IF($C68="","",(Saisie!Q68/10))</f>
        <v/>
      </c>
      <c r="H68" s="5" t="str">
        <f>IF($C68="","",(Saisie!R68/10))</f>
        <v/>
      </c>
      <c r="I68" s="5" t="str">
        <f>IF($C68="","",(Saisie!S68/10))</f>
        <v/>
      </c>
      <c r="J68" s="5" t="str">
        <f>IF($C68="","",(Saisie!T68/10))</f>
        <v/>
      </c>
      <c r="K68" s="5" t="str">
        <f>IF($C68="","",(Saisie!U68/10))</f>
        <v/>
      </c>
      <c r="L68" s="5" t="str">
        <f>IF($C68="","",(Saisie!V68/10))</f>
        <v/>
      </c>
      <c r="M68" s="118"/>
      <c r="N68" s="5" t="str">
        <f>IF(Saisie!$W68,"",AVERAGE(Saisie!N68:O68)/10)</f>
        <v/>
      </c>
      <c r="O68" s="5" t="str">
        <f>IF(Saisie!$W68,"",(Saisie!P68)/10)</f>
        <v/>
      </c>
      <c r="P68" s="5" t="str">
        <f>IF(Saisie!$W68,"",AVERAGE(Saisie!Q68:R68)/10)</f>
        <v/>
      </c>
      <c r="Q68" s="5" t="str">
        <f>IF(Saisie!$W68,"",AVERAGE(Saisie!S68:T68)/10)</f>
        <v/>
      </c>
      <c r="R68" s="5" t="str">
        <f>IF(Saisie!$W68,"",AVERAGE(Saisie!U68:V68)/10)</f>
        <v/>
      </c>
      <c r="S68" s="118"/>
      <c r="T68" s="5" t="str">
        <f>IF(Saisie!$W68,"",AVERAGE(Saisie!N68:V68)/10)</f>
        <v/>
      </c>
      <c r="U68" s="44" t="e">
        <f t="shared" si="0"/>
        <v>#VALUE!</v>
      </c>
      <c r="V68" s="48"/>
      <c r="W68" s="48"/>
      <c r="X68" s="48"/>
      <c r="Y68" s="48"/>
      <c r="Z68" s="117"/>
      <c r="AA68" s="117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DR68" s="48"/>
      <c r="DS68" s="48"/>
      <c r="DT68" s="48"/>
      <c r="DU68" s="48"/>
      <c r="DV68" s="48"/>
      <c r="DW68" s="48"/>
      <c r="DY68" s="48"/>
      <c r="DZ68" s="48"/>
      <c r="EA68" s="48"/>
      <c r="EB68" s="48"/>
      <c r="EC68" s="48"/>
      <c r="EG68" s="49"/>
      <c r="EH68" s="49"/>
      <c r="EI68" s="49"/>
      <c r="EJ68" s="49"/>
    </row>
    <row r="69" spans="1:140" x14ac:dyDescent="0.25">
      <c r="A69" s="43"/>
      <c r="B69" s="2">
        <v>59</v>
      </c>
      <c r="C69" s="5" t="str">
        <f>Saisie!C69</f>
        <v/>
      </c>
      <c r="D69" s="5" t="str">
        <f>IF($C69="","",(Saisie!N69/10))</f>
        <v/>
      </c>
      <c r="E69" s="5" t="str">
        <f>IF($C69="","",(Saisie!O69/10))</f>
        <v/>
      </c>
      <c r="F69" s="5" t="str">
        <f>IF($C69="","",(Saisie!P69/10))</f>
        <v/>
      </c>
      <c r="G69" s="5" t="str">
        <f>IF($C69="","",(Saisie!Q69/10))</f>
        <v/>
      </c>
      <c r="H69" s="5" t="str">
        <f>IF($C69="","",(Saisie!R69/10))</f>
        <v/>
      </c>
      <c r="I69" s="5" t="str">
        <f>IF($C69="","",(Saisie!S69/10))</f>
        <v/>
      </c>
      <c r="J69" s="5" t="str">
        <f>IF($C69="","",(Saisie!T69/10))</f>
        <v/>
      </c>
      <c r="K69" s="5" t="str">
        <f>IF($C69="","",(Saisie!U69/10))</f>
        <v/>
      </c>
      <c r="L69" s="5" t="str">
        <f>IF($C69="","",(Saisie!V69/10))</f>
        <v/>
      </c>
      <c r="M69" s="118"/>
      <c r="N69" s="5" t="str">
        <f>IF(Saisie!$W69,"",AVERAGE(Saisie!N69:O69)/10)</f>
        <v/>
      </c>
      <c r="O69" s="5" t="str">
        <f>IF(Saisie!$W69,"",(Saisie!P69)/10)</f>
        <v/>
      </c>
      <c r="P69" s="5" t="str">
        <f>IF(Saisie!$W69,"",AVERAGE(Saisie!Q69:R69)/10)</f>
        <v/>
      </c>
      <c r="Q69" s="5" t="str">
        <f>IF(Saisie!$W69,"",AVERAGE(Saisie!S69:T69)/10)</f>
        <v/>
      </c>
      <c r="R69" s="5" t="str">
        <f>IF(Saisie!$W69,"",AVERAGE(Saisie!U69:V69)/10)</f>
        <v/>
      </c>
      <c r="S69" s="118"/>
      <c r="T69" s="5" t="str">
        <f>IF(Saisie!$W69,"",AVERAGE(Saisie!N69:V69)/10)</f>
        <v/>
      </c>
      <c r="U69" s="44" t="e">
        <f t="shared" si="0"/>
        <v>#VALUE!</v>
      </c>
      <c r="V69" s="48"/>
      <c r="W69" s="48"/>
      <c r="X69" s="48"/>
      <c r="Y69" s="48"/>
      <c r="Z69" s="117"/>
      <c r="AA69" s="117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DR69" s="48"/>
      <c r="DS69" s="48"/>
      <c r="DT69" s="48"/>
      <c r="DU69" s="48"/>
      <c r="DV69" s="48"/>
      <c r="DW69" s="48"/>
      <c r="DY69" s="48"/>
      <c r="DZ69" s="48"/>
      <c r="EA69" s="48"/>
      <c r="EB69" s="48"/>
      <c r="EC69" s="48"/>
      <c r="EG69" s="49"/>
      <c r="EH69" s="49"/>
      <c r="EI69" s="49"/>
      <c r="EJ69" s="49"/>
    </row>
    <row r="70" spans="1:140" x14ac:dyDescent="0.25">
      <c r="A70" s="43"/>
      <c r="B70" s="2">
        <v>60</v>
      </c>
      <c r="C70" s="5" t="str">
        <f>Saisie!C70</f>
        <v/>
      </c>
      <c r="D70" s="5" t="str">
        <f>IF($C70="","",(Saisie!N70/10))</f>
        <v/>
      </c>
      <c r="E70" s="5" t="str">
        <f>IF($C70="","",(Saisie!O70/10))</f>
        <v/>
      </c>
      <c r="F70" s="5" t="str">
        <f>IF($C70="","",(Saisie!P70/10))</f>
        <v/>
      </c>
      <c r="G70" s="5" t="str">
        <f>IF($C70="","",(Saisie!Q70/10))</f>
        <v/>
      </c>
      <c r="H70" s="5" t="str">
        <f>IF($C70="","",(Saisie!R70/10))</f>
        <v/>
      </c>
      <c r="I70" s="5" t="str">
        <f>IF($C70="","",(Saisie!S70/10))</f>
        <v/>
      </c>
      <c r="J70" s="5" t="str">
        <f>IF($C70="","",(Saisie!T70/10))</f>
        <v/>
      </c>
      <c r="K70" s="5" t="str">
        <f>IF($C70="","",(Saisie!U70/10))</f>
        <v/>
      </c>
      <c r="L70" s="5" t="str">
        <f>IF($C70="","",(Saisie!V70/10))</f>
        <v/>
      </c>
      <c r="M70" s="118"/>
      <c r="N70" s="5" t="str">
        <f>IF(Saisie!$W70,"",AVERAGE(Saisie!N70:O70)/10)</f>
        <v/>
      </c>
      <c r="O70" s="5" t="str">
        <f>IF(Saisie!$W70,"",(Saisie!P70)/10)</f>
        <v/>
      </c>
      <c r="P70" s="5" t="str">
        <f>IF(Saisie!$W70,"",AVERAGE(Saisie!Q70:R70)/10)</f>
        <v/>
      </c>
      <c r="Q70" s="5" t="str">
        <f>IF(Saisie!$W70,"",AVERAGE(Saisie!S70:T70)/10)</f>
        <v/>
      </c>
      <c r="R70" s="5" t="str">
        <f>IF(Saisie!$W70,"",AVERAGE(Saisie!U70:V70)/10)</f>
        <v/>
      </c>
      <c r="S70" s="118"/>
      <c r="T70" s="5" t="str">
        <f>IF(Saisie!$W70,"",AVERAGE(Saisie!N70:V70)/10)</f>
        <v/>
      </c>
      <c r="U70" s="44" t="e">
        <f t="shared" si="0"/>
        <v>#VALUE!</v>
      </c>
      <c r="V70" s="48"/>
      <c r="W70" s="48"/>
      <c r="X70" s="48"/>
      <c r="Y70" s="48"/>
      <c r="Z70" s="117"/>
      <c r="AA70" s="117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DR70" s="48"/>
      <c r="DS70" s="48"/>
      <c r="DT70" s="48"/>
      <c r="DU70" s="48"/>
      <c r="DV70" s="48"/>
      <c r="DW70" s="48"/>
      <c r="DY70" s="48"/>
      <c r="DZ70" s="48"/>
      <c r="EA70" s="48"/>
      <c r="EB70" s="48"/>
      <c r="EC70" s="48"/>
      <c r="EG70" s="49"/>
      <c r="EH70" s="49"/>
      <c r="EI70" s="49"/>
      <c r="EJ70" s="49"/>
    </row>
    <row r="71" spans="1:140" x14ac:dyDescent="0.25">
      <c r="A71" s="43"/>
      <c r="B71" s="2">
        <v>61</v>
      </c>
      <c r="C71" s="5" t="str">
        <f>Saisie!C71</f>
        <v/>
      </c>
      <c r="D71" s="5" t="str">
        <f>IF($C71="","",(Saisie!N71/10))</f>
        <v/>
      </c>
      <c r="E71" s="5" t="str">
        <f>IF($C71="","",(Saisie!O71/10))</f>
        <v/>
      </c>
      <c r="F71" s="5" t="str">
        <f>IF($C71="","",(Saisie!P71/10))</f>
        <v/>
      </c>
      <c r="G71" s="5" t="str">
        <f>IF($C71="","",(Saisie!Q71/10))</f>
        <v/>
      </c>
      <c r="H71" s="5" t="str">
        <f>IF($C71="","",(Saisie!R71/10))</f>
        <v/>
      </c>
      <c r="I71" s="5" t="str">
        <f>IF($C71="","",(Saisie!S71/10))</f>
        <v/>
      </c>
      <c r="J71" s="5" t="str">
        <f>IF($C71="","",(Saisie!T71/10))</f>
        <v/>
      </c>
      <c r="K71" s="5" t="str">
        <f>IF($C71="","",(Saisie!U71/10))</f>
        <v/>
      </c>
      <c r="L71" s="5" t="str">
        <f>IF($C71="","",(Saisie!V71/10))</f>
        <v/>
      </c>
      <c r="M71" s="118"/>
      <c r="N71" s="5" t="str">
        <f>IF(Saisie!$W71,"",AVERAGE(Saisie!N71:O71)/10)</f>
        <v/>
      </c>
      <c r="O71" s="5" t="str">
        <f>IF(Saisie!$W71,"",(Saisie!P71)/10)</f>
        <v/>
      </c>
      <c r="P71" s="5" t="str">
        <f>IF(Saisie!$W71,"",AVERAGE(Saisie!Q71:R71)/10)</f>
        <v/>
      </c>
      <c r="Q71" s="5" t="str">
        <f>IF(Saisie!$W71,"",AVERAGE(Saisie!S71:T71)/10)</f>
        <v/>
      </c>
      <c r="R71" s="5" t="str">
        <f>IF(Saisie!$W71,"",AVERAGE(Saisie!U71:V71)/10)</f>
        <v/>
      </c>
      <c r="S71" s="118"/>
      <c r="T71" s="5" t="str">
        <f>IF(Saisie!$W71,"",AVERAGE(Saisie!N71:V71)/10)</f>
        <v/>
      </c>
      <c r="U71" s="44" t="e">
        <f t="shared" si="0"/>
        <v>#VALUE!</v>
      </c>
      <c r="V71" s="48"/>
      <c r="W71" s="48"/>
      <c r="X71" s="48"/>
      <c r="Y71" s="48"/>
      <c r="Z71" s="117"/>
      <c r="AA71" s="117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DR71" s="48"/>
      <c r="DS71" s="48"/>
      <c r="DT71" s="48"/>
      <c r="DU71" s="48"/>
      <c r="DV71" s="48"/>
      <c r="DW71" s="48"/>
      <c r="DY71" s="48"/>
      <c r="DZ71" s="48"/>
      <c r="EA71" s="48"/>
      <c r="EB71" s="48"/>
      <c r="EC71" s="48"/>
      <c r="EG71" s="49"/>
      <c r="EH71" s="49"/>
      <c r="EI71" s="49"/>
      <c r="EJ71" s="49"/>
    </row>
    <row r="72" spans="1:140" x14ac:dyDescent="0.25">
      <c r="A72" s="43"/>
      <c r="B72" s="2">
        <v>62</v>
      </c>
      <c r="C72" s="5" t="str">
        <f>Saisie!C72</f>
        <v/>
      </c>
      <c r="D72" s="5" t="str">
        <f>IF($C72="","",(Saisie!N72/10))</f>
        <v/>
      </c>
      <c r="E72" s="5" t="str">
        <f>IF($C72="","",(Saisie!O72/10))</f>
        <v/>
      </c>
      <c r="F72" s="5" t="str">
        <f>IF($C72="","",(Saisie!P72/10))</f>
        <v/>
      </c>
      <c r="G72" s="5" t="str">
        <f>IF($C72="","",(Saisie!Q72/10))</f>
        <v/>
      </c>
      <c r="H72" s="5" t="str">
        <f>IF($C72="","",(Saisie!R72/10))</f>
        <v/>
      </c>
      <c r="I72" s="5" t="str">
        <f>IF($C72="","",(Saisie!S72/10))</f>
        <v/>
      </c>
      <c r="J72" s="5" t="str">
        <f>IF($C72="","",(Saisie!T72/10))</f>
        <v/>
      </c>
      <c r="K72" s="5" t="str">
        <f>IF($C72="","",(Saisie!U72/10))</f>
        <v/>
      </c>
      <c r="L72" s="5" t="str">
        <f>IF($C72="","",(Saisie!V72/10))</f>
        <v/>
      </c>
      <c r="M72" s="118"/>
      <c r="N72" s="5" t="str">
        <f>IF(Saisie!$W72,"",AVERAGE(Saisie!N72:O72)/10)</f>
        <v/>
      </c>
      <c r="O72" s="5" t="str">
        <f>IF(Saisie!$W72,"",(Saisie!P72)/10)</f>
        <v/>
      </c>
      <c r="P72" s="5" t="str">
        <f>IF(Saisie!$W72,"",AVERAGE(Saisie!Q72:R72)/10)</f>
        <v/>
      </c>
      <c r="Q72" s="5" t="str">
        <f>IF(Saisie!$W72,"",AVERAGE(Saisie!S72:T72)/10)</f>
        <v/>
      </c>
      <c r="R72" s="5" t="str">
        <f>IF(Saisie!$W72,"",AVERAGE(Saisie!U72:V72)/10)</f>
        <v/>
      </c>
      <c r="S72" s="118"/>
      <c r="T72" s="5" t="str">
        <f>IF(Saisie!$W72,"",AVERAGE(Saisie!N72:V72)/10)</f>
        <v/>
      </c>
      <c r="U72" s="44" t="e">
        <f t="shared" si="0"/>
        <v>#VALUE!</v>
      </c>
      <c r="V72" s="48"/>
      <c r="W72" s="48"/>
      <c r="X72" s="48"/>
      <c r="Y72" s="48"/>
      <c r="Z72" s="117"/>
      <c r="AA72" s="117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DR72" s="48"/>
      <c r="DS72" s="48"/>
      <c r="DT72" s="48"/>
      <c r="DU72" s="48"/>
      <c r="DV72" s="48"/>
      <c r="DW72" s="48"/>
      <c r="DY72" s="48"/>
      <c r="DZ72" s="48"/>
      <c r="EA72" s="48"/>
      <c r="EB72" s="48"/>
      <c r="EC72" s="48"/>
      <c r="EG72" s="49"/>
      <c r="EH72" s="49"/>
      <c r="EI72" s="49"/>
      <c r="EJ72" s="49"/>
    </row>
    <row r="73" spans="1:140" x14ac:dyDescent="0.25">
      <c r="A73" s="43"/>
      <c r="B73" s="2">
        <v>63</v>
      </c>
      <c r="C73" s="5" t="str">
        <f>Saisie!C73</f>
        <v/>
      </c>
      <c r="D73" s="5" t="str">
        <f>IF($C73="","",(Saisie!N73/10))</f>
        <v/>
      </c>
      <c r="E73" s="5" t="str">
        <f>IF($C73="","",(Saisie!O73/10))</f>
        <v/>
      </c>
      <c r="F73" s="5" t="str">
        <f>IF($C73="","",(Saisie!P73/10))</f>
        <v/>
      </c>
      <c r="G73" s="5" t="str">
        <f>IF($C73="","",(Saisie!Q73/10))</f>
        <v/>
      </c>
      <c r="H73" s="5" t="str">
        <f>IF($C73="","",(Saisie!R73/10))</f>
        <v/>
      </c>
      <c r="I73" s="5" t="str">
        <f>IF($C73="","",(Saisie!S73/10))</f>
        <v/>
      </c>
      <c r="J73" s="5" t="str">
        <f>IF($C73="","",(Saisie!T73/10))</f>
        <v/>
      </c>
      <c r="K73" s="5" t="str">
        <f>IF($C73="","",(Saisie!U73/10))</f>
        <v/>
      </c>
      <c r="L73" s="5" t="str">
        <f>IF($C73="","",(Saisie!V73/10))</f>
        <v/>
      </c>
      <c r="M73" s="118"/>
      <c r="N73" s="5" t="str">
        <f>IF(Saisie!$W73,"",AVERAGE(Saisie!N73:O73)/10)</f>
        <v/>
      </c>
      <c r="O73" s="5" t="str">
        <f>IF(Saisie!$W73,"",(Saisie!P73)/10)</f>
        <v/>
      </c>
      <c r="P73" s="5" t="str">
        <f>IF(Saisie!$W73,"",AVERAGE(Saisie!Q73:R73)/10)</f>
        <v/>
      </c>
      <c r="Q73" s="5" t="str">
        <f>IF(Saisie!$W73,"",AVERAGE(Saisie!S73:T73)/10)</f>
        <v/>
      </c>
      <c r="R73" s="5" t="str">
        <f>IF(Saisie!$W73,"",AVERAGE(Saisie!U73:V73)/10)</f>
        <v/>
      </c>
      <c r="S73" s="118"/>
      <c r="T73" s="5" t="str">
        <f>IF(Saisie!$W73,"",AVERAGE(Saisie!N73:V73)/10)</f>
        <v/>
      </c>
      <c r="U73" s="44" t="e">
        <f t="shared" si="0"/>
        <v>#VALUE!</v>
      </c>
      <c r="V73" s="48"/>
      <c r="W73" s="48"/>
      <c r="X73" s="48"/>
      <c r="Y73" s="48"/>
      <c r="Z73" s="117"/>
      <c r="AA73" s="117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DR73" s="48"/>
      <c r="DS73" s="48"/>
      <c r="DT73" s="48"/>
      <c r="DU73" s="48"/>
      <c r="DV73" s="48"/>
      <c r="DW73" s="48"/>
      <c r="DY73" s="48"/>
      <c r="DZ73" s="48"/>
      <c r="EA73" s="48"/>
      <c r="EB73" s="48"/>
      <c r="EC73" s="48"/>
      <c r="EG73" s="49"/>
      <c r="EH73" s="49"/>
      <c r="EI73" s="49"/>
      <c r="EJ73" s="49"/>
    </row>
    <row r="74" spans="1:140" x14ac:dyDescent="0.25">
      <c r="A74" s="43"/>
      <c r="B74" s="2">
        <v>64</v>
      </c>
      <c r="C74" s="5" t="str">
        <f>Saisie!C74</f>
        <v/>
      </c>
      <c r="D74" s="5" t="str">
        <f>IF($C74="","",(Saisie!N74/10))</f>
        <v/>
      </c>
      <c r="E74" s="5" t="str">
        <f>IF($C74="","",(Saisie!O74/10))</f>
        <v/>
      </c>
      <c r="F74" s="5" t="str">
        <f>IF($C74="","",(Saisie!P74/10))</f>
        <v/>
      </c>
      <c r="G74" s="5" t="str">
        <f>IF($C74="","",(Saisie!Q74/10))</f>
        <v/>
      </c>
      <c r="H74" s="5" t="str">
        <f>IF($C74="","",(Saisie!R74/10))</f>
        <v/>
      </c>
      <c r="I74" s="5" t="str">
        <f>IF($C74="","",(Saisie!S74/10))</f>
        <v/>
      </c>
      <c r="J74" s="5" t="str">
        <f>IF($C74="","",(Saisie!T74/10))</f>
        <v/>
      </c>
      <c r="K74" s="5" t="str">
        <f>IF($C74="","",(Saisie!U74/10))</f>
        <v/>
      </c>
      <c r="L74" s="5" t="str">
        <f>IF($C74="","",(Saisie!V74/10))</f>
        <v/>
      </c>
      <c r="M74" s="118"/>
      <c r="N74" s="5" t="str">
        <f>IF(Saisie!$W74,"",AVERAGE(Saisie!N74:O74)/10)</f>
        <v/>
      </c>
      <c r="O74" s="5" t="str">
        <f>IF(Saisie!$W74,"",(Saisie!P74)/10)</f>
        <v/>
      </c>
      <c r="P74" s="5" t="str">
        <f>IF(Saisie!$W74,"",AVERAGE(Saisie!Q74:R74)/10)</f>
        <v/>
      </c>
      <c r="Q74" s="5" t="str">
        <f>IF(Saisie!$W74,"",AVERAGE(Saisie!S74:T74)/10)</f>
        <v/>
      </c>
      <c r="R74" s="5" t="str">
        <f>IF(Saisie!$W74,"",AVERAGE(Saisie!U74:V74)/10)</f>
        <v/>
      </c>
      <c r="S74" s="118"/>
      <c r="T74" s="5" t="str">
        <f>IF(Saisie!$W74,"",AVERAGE(Saisie!N74:V74)/10)</f>
        <v/>
      </c>
      <c r="U74" s="44" t="e">
        <f t="shared" si="0"/>
        <v>#VALUE!</v>
      </c>
      <c r="V74" s="48"/>
      <c r="W74" s="48"/>
      <c r="X74" s="48"/>
      <c r="Y74" s="48"/>
      <c r="Z74" s="117"/>
      <c r="AA74" s="117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DR74" s="48"/>
      <c r="DS74" s="48"/>
      <c r="DT74" s="48"/>
      <c r="DU74" s="48"/>
      <c r="DV74" s="48"/>
      <c r="DW74" s="48"/>
      <c r="DY74" s="48"/>
      <c r="DZ74" s="48"/>
      <c r="EA74" s="48"/>
      <c r="EB74" s="48"/>
      <c r="EC74" s="48"/>
      <c r="EG74" s="49"/>
      <c r="EH74" s="49"/>
      <c r="EI74" s="49"/>
      <c r="EJ74" s="49"/>
    </row>
    <row r="75" spans="1:140" x14ac:dyDescent="0.25">
      <c r="A75" s="43"/>
      <c r="B75" s="2">
        <v>65</v>
      </c>
      <c r="C75" s="5" t="str">
        <f>Saisie!C75</f>
        <v/>
      </c>
      <c r="D75" s="5" t="str">
        <f>IF($C75="","",(Saisie!N75/10))</f>
        <v/>
      </c>
      <c r="E75" s="5" t="str">
        <f>IF($C75="","",(Saisie!O75/10))</f>
        <v/>
      </c>
      <c r="F75" s="5" t="str">
        <f>IF($C75="","",(Saisie!P75/10))</f>
        <v/>
      </c>
      <c r="G75" s="5" t="str">
        <f>IF($C75="","",(Saisie!Q75/10))</f>
        <v/>
      </c>
      <c r="H75" s="5" t="str">
        <f>IF($C75="","",(Saisie!R75/10))</f>
        <v/>
      </c>
      <c r="I75" s="5" t="str">
        <f>IF($C75="","",(Saisie!S75/10))</f>
        <v/>
      </c>
      <c r="J75" s="5" t="str">
        <f>IF($C75="","",(Saisie!T75/10))</f>
        <v/>
      </c>
      <c r="K75" s="5" t="str">
        <f>IF($C75="","",(Saisie!U75/10))</f>
        <v/>
      </c>
      <c r="L75" s="5" t="str">
        <f>IF($C75="","",(Saisie!V75/10))</f>
        <v/>
      </c>
      <c r="M75" s="118"/>
      <c r="N75" s="5" t="str">
        <f>IF(Saisie!$W75,"",AVERAGE(Saisie!N75:O75)/10)</f>
        <v/>
      </c>
      <c r="O75" s="5" t="str">
        <f>IF(Saisie!$W75,"",(Saisie!P75)/10)</f>
        <v/>
      </c>
      <c r="P75" s="5" t="str">
        <f>IF(Saisie!$W75,"",AVERAGE(Saisie!Q75:R75)/10)</f>
        <v/>
      </c>
      <c r="Q75" s="5" t="str">
        <f>IF(Saisie!$W75,"",AVERAGE(Saisie!S75:T75)/10)</f>
        <v/>
      </c>
      <c r="R75" s="5" t="str">
        <f>IF(Saisie!$W75,"",AVERAGE(Saisie!U75:V75)/10)</f>
        <v/>
      </c>
      <c r="S75" s="118"/>
      <c r="T75" s="5" t="str">
        <f>IF(Saisie!$W75,"",AVERAGE(Saisie!N75:V75)/10)</f>
        <v/>
      </c>
      <c r="U75" s="44" t="e">
        <f t="shared" si="0"/>
        <v>#VALUE!</v>
      </c>
      <c r="V75" s="48"/>
      <c r="W75" s="48"/>
      <c r="X75" s="48"/>
      <c r="Y75" s="48"/>
      <c r="Z75" s="117"/>
      <c r="AA75" s="117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DR75" s="48"/>
      <c r="DS75" s="48"/>
      <c r="DT75" s="48"/>
      <c r="DU75" s="48"/>
      <c r="DV75" s="48"/>
      <c r="DW75" s="48"/>
      <c r="DY75" s="48"/>
      <c r="DZ75" s="48"/>
      <c r="EA75" s="48"/>
      <c r="EB75" s="48"/>
      <c r="EC75" s="48"/>
      <c r="EG75" s="49"/>
      <c r="EH75" s="49"/>
      <c r="EI75" s="49"/>
      <c r="EJ75" s="49"/>
    </row>
    <row r="76" spans="1:140" x14ac:dyDescent="0.25">
      <c r="A76" s="43"/>
      <c r="B76" s="2">
        <v>66</v>
      </c>
      <c r="C76" s="5" t="str">
        <f>Saisie!C76</f>
        <v/>
      </c>
      <c r="D76" s="5" t="str">
        <f>IF($C76="","",(Saisie!N76/10))</f>
        <v/>
      </c>
      <c r="E76" s="5" t="str">
        <f>IF($C76="","",(Saisie!O76/10))</f>
        <v/>
      </c>
      <c r="F76" s="5" t="str">
        <f>IF($C76="","",(Saisie!P76/10))</f>
        <v/>
      </c>
      <c r="G76" s="5" t="str">
        <f>IF($C76="","",(Saisie!Q76/10))</f>
        <v/>
      </c>
      <c r="H76" s="5" t="str">
        <f>IF($C76="","",(Saisie!R76/10))</f>
        <v/>
      </c>
      <c r="I76" s="5" t="str">
        <f>IF($C76="","",(Saisie!S76/10))</f>
        <v/>
      </c>
      <c r="J76" s="5" t="str">
        <f>IF($C76="","",(Saisie!T76/10))</f>
        <v/>
      </c>
      <c r="K76" s="5" t="str">
        <f>IF($C76="","",(Saisie!U76/10))</f>
        <v/>
      </c>
      <c r="L76" s="5" t="str">
        <f>IF($C76="","",(Saisie!V76/10))</f>
        <v/>
      </c>
      <c r="M76" s="118"/>
      <c r="N76" s="5" t="str">
        <f>IF(Saisie!$W76,"",AVERAGE(Saisie!N76:O76)/10)</f>
        <v/>
      </c>
      <c r="O76" s="5" t="str">
        <f>IF(Saisie!$W76,"",(Saisie!P76)/10)</f>
        <v/>
      </c>
      <c r="P76" s="5" t="str">
        <f>IF(Saisie!$W76,"",AVERAGE(Saisie!Q76:R76)/10)</f>
        <v/>
      </c>
      <c r="Q76" s="5" t="str">
        <f>IF(Saisie!$W76,"",AVERAGE(Saisie!S76:T76)/10)</f>
        <v/>
      </c>
      <c r="R76" s="5" t="str">
        <f>IF(Saisie!$W76,"",AVERAGE(Saisie!U76:V76)/10)</f>
        <v/>
      </c>
      <c r="S76" s="118"/>
      <c r="T76" s="5" t="str">
        <f>IF(Saisie!$W76,"",AVERAGE(Saisie!N76:V76)/10)</f>
        <v/>
      </c>
      <c r="U76" s="44" t="e">
        <f t="shared" ref="U76:U111" si="2">T76/10</f>
        <v>#VALUE!</v>
      </c>
      <c r="V76" s="48"/>
      <c r="W76" s="48"/>
      <c r="X76" s="48"/>
      <c r="Y76" s="48"/>
      <c r="Z76" s="117"/>
      <c r="AA76" s="117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DR76" s="48"/>
      <c r="DS76" s="48"/>
      <c r="DT76" s="48"/>
      <c r="DU76" s="48"/>
      <c r="DV76" s="48"/>
      <c r="DW76" s="48"/>
      <c r="DY76" s="48"/>
      <c r="DZ76" s="48"/>
      <c r="EA76" s="48"/>
      <c r="EB76" s="48"/>
      <c r="EC76" s="48"/>
      <c r="EG76" s="49"/>
      <c r="EH76" s="49"/>
      <c r="EI76" s="49"/>
      <c r="EJ76" s="49"/>
    </row>
    <row r="77" spans="1:140" x14ac:dyDescent="0.25">
      <c r="A77" s="43"/>
      <c r="B77" s="2">
        <v>67</v>
      </c>
      <c r="C77" s="5" t="str">
        <f>Saisie!C77</f>
        <v/>
      </c>
      <c r="D77" s="5" t="str">
        <f>IF($C77="","",(Saisie!N77/10))</f>
        <v/>
      </c>
      <c r="E77" s="5" t="str">
        <f>IF($C77="","",(Saisie!O77/10))</f>
        <v/>
      </c>
      <c r="F77" s="5" t="str">
        <f>IF($C77="","",(Saisie!P77/10))</f>
        <v/>
      </c>
      <c r="G77" s="5" t="str">
        <f>IF($C77="","",(Saisie!Q77/10))</f>
        <v/>
      </c>
      <c r="H77" s="5" t="str">
        <f>IF($C77="","",(Saisie!R77/10))</f>
        <v/>
      </c>
      <c r="I77" s="5" t="str">
        <f>IF($C77="","",(Saisie!S77/10))</f>
        <v/>
      </c>
      <c r="J77" s="5" t="str">
        <f>IF($C77="","",(Saisie!T77/10))</f>
        <v/>
      </c>
      <c r="K77" s="5" t="str">
        <f>IF($C77="","",(Saisie!U77/10))</f>
        <v/>
      </c>
      <c r="L77" s="5" t="str">
        <f>IF($C77="","",(Saisie!V77/10))</f>
        <v/>
      </c>
      <c r="M77" s="118"/>
      <c r="N77" s="5" t="str">
        <f>IF(Saisie!$W77,"",AVERAGE(Saisie!N77:O77)/10)</f>
        <v/>
      </c>
      <c r="O77" s="5" t="str">
        <f>IF(Saisie!$W77,"",(Saisie!P77)/10)</f>
        <v/>
      </c>
      <c r="P77" s="5" t="str">
        <f>IF(Saisie!$W77,"",AVERAGE(Saisie!Q77:R77)/10)</f>
        <v/>
      </c>
      <c r="Q77" s="5" t="str">
        <f>IF(Saisie!$W77,"",AVERAGE(Saisie!S77:T77)/10)</f>
        <v/>
      </c>
      <c r="R77" s="5" t="str">
        <f>IF(Saisie!$W77,"",AVERAGE(Saisie!U77:V77)/10)</f>
        <v/>
      </c>
      <c r="S77" s="118"/>
      <c r="T77" s="5" t="str">
        <f>IF(Saisie!$W77,"",AVERAGE(Saisie!N77:V77)/10)</f>
        <v/>
      </c>
      <c r="U77" s="44" t="e">
        <f t="shared" si="2"/>
        <v>#VALUE!</v>
      </c>
      <c r="V77" s="48"/>
      <c r="W77" s="48"/>
      <c r="X77" s="48"/>
      <c r="Y77" s="48"/>
      <c r="Z77" s="117"/>
      <c r="AA77" s="117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DR77" s="48"/>
      <c r="DS77" s="48"/>
      <c r="DT77" s="48"/>
      <c r="DU77" s="48"/>
      <c r="DV77" s="48"/>
      <c r="DW77" s="48"/>
      <c r="DY77" s="48"/>
      <c r="DZ77" s="48"/>
      <c r="EA77" s="48"/>
      <c r="EB77" s="48"/>
      <c r="EC77" s="48"/>
      <c r="EG77" s="49"/>
      <c r="EH77" s="49"/>
      <c r="EI77" s="49"/>
      <c r="EJ77" s="49"/>
    </row>
    <row r="78" spans="1:140" x14ac:dyDescent="0.25">
      <c r="A78" s="43"/>
      <c r="B78" s="2">
        <v>68</v>
      </c>
      <c r="C78" s="5" t="str">
        <f>Saisie!C78</f>
        <v/>
      </c>
      <c r="D78" s="5" t="str">
        <f>IF($C78="","",(Saisie!N78/10))</f>
        <v/>
      </c>
      <c r="E78" s="5" t="str">
        <f>IF($C78="","",(Saisie!O78/10))</f>
        <v/>
      </c>
      <c r="F78" s="5" t="str">
        <f>IF($C78="","",(Saisie!P78/10))</f>
        <v/>
      </c>
      <c r="G78" s="5" t="str">
        <f>IF($C78="","",(Saisie!Q78/10))</f>
        <v/>
      </c>
      <c r="H78" s="5" t="str">
        <f>IF($C78="","",(Saisie!R78/10))</f>
        <v/>
      </c>
      <c r="I78" s="5" t="str">
        <f>IF($C78="","",(Saisie!S78/10))</f>
        <v/>
      </c>
      <c r="J78" s="5" t="str">
        <f>IF($C78="","",(Saisie!T78/10))</f>
        <v/>
      </c>
      <c r="K78" s="5" t="str">
        <f>IF($C78="","",(Saisie!U78/10))</f>
        <v/>
      </c>
      <c r="L78" s="5" t="str">
        <f>IF($C78="","",(Saisie!V78/10))</f>
        <v/>
      </c>
      <c r="M78" s="118"/>
      <c r="N78" s="5" t="str">
        <f>IF(Saisie!$W78,"",AVERAGE(Saisie!N78:O78)/10)</f>
        <v/>
      </c>
      <c r="O78" s="5" t="str">
        <f>IF(Saisie!$W78,"",(Saisie!P78)/10)</f>
        <v/>
      </c>
      <c r="P78" s="5" t="str">
        <f>IF(Saisie!$W78,"",AVERAGE(Saisie!Q78:R78)/10)</f>
        <v/>
      </c>
      <c r="Q78" s="5" t="str">
        <f>IF(Saisie!$W78,"",AVERAGE(Saisie!S78:T78)/10)</f>
        <v/>
      </c>
      <c r="R78" s="5" t="str">
        <f>IF(Saisie!$W78,"",AVERAGE(Saisie!U78:V78)/10)</f>
        <v/>
      </c>
      <c r="S78" s="118"/>
      <c r="T78" s="5" t="str">
        <f>IF(Saisie!$W78,"",AVERAGE(Saisie!N78:V78)/10)</f>
        <v/>
      </c>
      <c r="U78" s="44" t="e">
        <f t="shared" si="2"/>
        <v>#VALUE!</v>
      </c>
      <c r="V78" s="48"/>
      <c r="W78" s="48"/>
      <c r="X78" s="48"/>
      <c r="Y78" s="48"/>
      <c r="Z78" s="117"/>
      <c r="AA78" s="117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DR78" s="48"/>
      <c r="DS78" s="48"/>
      <c r="DT78" s="48"/>
      <c r="DU78" s="48"/>
      <c r="DV78" s="48"/>
      <c r="DW78" s="48"/>
      <c r="DY78" s="48"/>
      <c r="DZ78" s="48"/>
      <c r="EA78" s="48"/>
      <c r="EB78" s="48"/>
      <c r="EC78" s="48"/>
      <c r="EG78" s="49"/>
      <c r="EH78" s="49"/>
      <c r="EI78" s="49"/>
      <c r="EJ78" s="49"/>
    </row>
    <row r="79" spans="1:140" x14ac:dyDescent="0.25">
      <c r="A79" s="43"/>
      <c r="B79" s="2">
        <v>69</v>
      </c>
      <c r="C79" s="5" t="str">
        <f>Saisie!C79</f>
        <v/>
      </c>
      <c r="D79" s="5" t="str">
        <f>IF($C79="","",(Saisie!N79/10))</f>
        <v/>
      </c>
      <c r="E79" s="5" t="str">
        <f>IF($C79="","",(Saisie!O79/10))</f>
        <v/>
      </c>
      <c r="F79" s="5" t="str">
        <f>IF($C79="","",(Saisie!P79/10))</f>
        <v/>
      </c>
      <c r="G79" s="5" t="str">
        <f>IF($C79="","",(Saisie!Q79/10))</f>
        <v/>
      </c>
      <c r="H79" s="5" t="str">
        <f>IF($C79="","",(Saisie!R79/10))</f>
        <v/>
      </c>
      <c r="I79" s="5" t="str">
        <f>IF($C79="","",(Saisie!S79/10))</f>
        <v/>
      </c>
      <c r="J79" s="5" t="str">
        <f>IF($C79="","",(Saisie!T79/10))</f>
        <v/>
      </c>
      <c r="K79" s="5" t="str">
        <f>IF($C79="","",(Saisie!U79/10))</f>
        <v/>
      </c>
      <c r="L79" s="5" t="str">
        <f>IF($C79="","",(Saisie!V79/10))</f>
        <v/>
      </c>
      <c r="M79" s="118"/>
      <c r="N79" s="5" t="str">
        <f>IF(Saisie!$W79,"",AVERAGE(Saisie!N79:O79)/10)</f>
        <v/>
      </c>
      <c r="O79" s="5" t="str">
        <f>IF(Saisie!$W79,"",(Saisie!P79)/10)</f>
        <v/>
      </c>
      <c r="P79" s="5" t="str">
        <f>IF(Saisie!$W79,"",AVERAGE(Saisie!Q79:R79)/10)</f>
        <v/>
      </c>
      <c r="Q79" s="5" t="str">
        <f>IF(Saisie!$W79,"",AVERAGE(Saisie!S79:T79)/10)</f>
        <v/>
      </c>
      <c r="R79" s="5" t="str">
        <f>IF(Saisie!$W79,"",AVERAGE(Saisie!U79:V79)/10)</f>
        <v/>
      </c>
      <c r="S79" s="118"/>
      <c r="T79" s="5" t="str">
        <f>IF(Saisie!$W79,"",AVERAGE(Saisie!N79:V79)/10)</f>
        <v/>
      </c>
      <c r="U79" s="44" t="e">
        <f t="shared" si="2"/>
        <v>#VALUE!</v>
      </c>
      <c r="V79" s="48"/>
      <c r="W79" s="48"/>
      <c r="X79" s="48"/>
      <c r="Y79" s="48"/>
      <c r="Z79" s="117"/>
      <c r="AA79" s="117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DR79" s="48"/>
      <c r="DS79" s="48"/>
      <c r="DT79" s="48"/>
      <c r="DU79" s="48"/>
      <c r="DV79" s="48"/>
      <c r="DW79" s="48"/>
      <c r="DY79" s="48"/>
      <c r="DZ79" s="48"/>
      <c r="EA79" s="48"/>
      <c r="EB79" s="48"/>
      <c r="EC79" s="48"/>
      <c r="EG79" s="49"/>
      <c r="EH79" s="49"/>
      <c r="EI79" s="49"/>
      <c r="EJ79" s="49"/>
    </row>
    <row r="80" spans="1:140" x14ac:dyDescent="0.25">
      <c r="A80" s="43"/>
      <c r="B80" s="2">
        <v>70</v>
      </c>
      <c r="C80" s="5" t="str">
        <f>Saisie!C80</f>
        <v/>
      </c>
      <c r="D80" s="5" t="str">
        <f>IF($C80="","",(Saisie!N80/10))</f>
        <v/>
      </c>
      <c r="E80" s="5" t="str">
        <f>IF($C80="","",(Saisie!O80/10))</f>
        <v/>
      </c>
      <c r="F80" s="5" t="str">
        <f>IF($C80="","",(Saisie!P80/10))</f>
        <v/>
      </c>
      <c r="G80" s="5" t="str">
        <f>IF($C80="","",(Saisie!Q80/10))</f>
        <v/>
      </c>
      <c r="H80" s="5" t="str">
        <f>IF($C80="","",(Saisie!R80/10))</f>
        <v/>
      </c>
      <c r="I80" s="5" t="str">
        <f>IF($C80="","",(Saisie!S80/10))</f>
        <v/>
      </c>
      <c r="J80" s="5" t="str">
        <f>IF($C80="","",(Saisie!T80/10))</f>
        <v/>
      </c>
      <c r="K80" s="5" t="str">
        <f>IF($C80="","",(Saisie!U80/10))</f>
        <v/>
      </c>
      <c r="L80" s="5" t="str">
        <f>IF($C80="","",(Saisie!V80/10))</f>
        <v/>
      </c>
      <c r="M80" s="118"/>
      <c r="N80" s="5" t="str">
        <f>IF(Saisie!$W80,"",AVERAGE(Saisie!N80:O80)/10)</f>
        <v/>
      </c>
      <c r="O80" s="5" t="str">
        <f>IF(Saisie!$W80,"",(Saisie!P80)/10)</f>
        <v/>
      </c>
      <c r="P80" s="5" t="str">
        <f>IF(Saisie!$W80,"",AVERAGE(Saisie!Q80:R80)/10)</f>
        <v/>
      </c>
      <c r="Q80" s="5" t="str">
        <f>IF(Saisie!$W80,"",AVERAGE(Saisie!S80:T80)/10)</f>
        <v/>
      </c>
      <c r="R80" s="5" t="str">
        <f>IF(Saisie!$W80,"",AVERAGE(Saisie!U80:V80)/10)</f>
        <v/>
      </c>
      <c r="S80" s="118"/>
      <c r="T80" s="5" t="str">
        <f>IF(Saisie!$W80,"",AVERAGE(Saisie!N80:V80)/10)</f>
        <v/>
      </c>
      <c r="U80" s="44" t="e">
        <f t="shared" si="2"/>
        <v>#VALUE!</v>
      </c>
      <c r="V80" s="48"/>
      <c r="W80" s="48"/>
      <c r="X80" s="48"/>
      <c r="Y80" s="48"/>
      <c r="Z80" s="117"/>
      <c r="AA80" s="117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DR80" s="48"/>
      <c r="DS80" s="48"/>
      <c r="DT80" s="48"/>
      <c r="DU80" s="48"/>
      <c r="DV80" s="48"/>
      <c r="DW80" s="48"/>
      <c r="DY80" s="48"/>
      <c r="DZ80" s="48"/>
      <c r="EA80" s="48"/>
      <c r="EB80" s="48"/>
      <c r="EC80" s="48"/>
      <c r="EG80" s="49"/>
      <c r="EH80" s="49"/>
      <c r="EI80" s="49"/>
      <c r="EJ80" s="49"/>
    </row>
    <row r="81" spans="1:140" x14ac:dyDescent="0.25">
      <c r="A81" s="43"/>
      <c r="B81" s="2">
        <v>71</v>
      </c>
      <c r="C81" s="5" t="str">
        <f>Saisie!C81</f>
        <v/>
      </c>
      <c r="D81" s="5" t="str">
        <f>IF($C81="","",(Saisie!N81/10))</f>
        <v/>
      </c>
      <c r="E81" s="5" t="str">
        <f>IF($C81="","",(Saisie!O81/10))</f>
        <v/>
      </c>
      <c r="F81" s="5" t="str">
        <f>IF($C81="","",(Saisie!P81/10))</f>
        <v/>
      </c>
      <c r="G81" s="5" t="str">
        <f>IF($C81="","",(Saisie!Q81/10))</f>
        <v/>
      </c>
      <c r="H81" s="5" t="str">
        <f>IF($C81="","",(Saisie!R81/10))</f>
        <v/>
      </c>
      <c r="I81" s="5" t="str">
        <f>IF($C81="","",(Saisie!S81/10))</f>
        <v/>
      </c>
      <c r="J81" s="5" t="str">
        <f>IF($C81="","",(Saisie!T81/10))</f>
        <v/>
      </c>
      <c r="K81" s="5" t="str">
        <f>IF($C81="","",(Saisie!U81/10))</f>
        <v/>
      </c>
      <c r="L81" s="5" t="str">
        <f>IF($C81="","",(Saisie!V81/10))</f>
        <v/>
      </c>
      <c r="M81" s="118"/>
      <c r="N81" s="5" t="str">
        <f>IF(Saisie!$W81,"",AVERAGE(Saisie!N81:O81)/10)</f>
        <v/>
      </c>
      <c r="O81" s="5" t="str">
        <f>IF(Saisie!$W81,"",(Saisie!P81)/10)</f>
        <v/>
      </c>
      <c r="P81" s="5" t="str">
        <f>IF(Saisie!$W81,"",AVERAGE(Saisie!Q81:R81)/10)</f>
        <v/>
      </c>
      <c r="Q81" s="5" t="str">
        <f>IF(Saisie!$W81,"",AVERAGE(Saisie!S81:T81)/10)</f>
        <v/>
      </c>
      <c r="R81" s="5" t="str">
        <f>IF(Saisie!$W81,"",AVERAGE(Saisie!U81:V81)/10)</f>
        <v/>
      </c>
      <c r="S81" s="118"/>
      <c r="T81" s="5" t="str">
        <f>IF(Saisie!$W81,"",AVERAGE(Saisie!N81:V81)/10)</f>
        <v/>
      </c>
      <c r="U81" s="44" t="e">
        <f t="shared" si="2"/>
        <v>#VALUE!</v>
      </c>
      <c r="V81" s="48"/>
      <c r="W81" s="48"/>
      <c r="X81" s="48"/>
      <c r="Y81" s="48"/>
      <c r="Z81" s="117"/>
      <c r="AA81" s="117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DR81" s="48"/>
      <c r="DS81" s="48"/>
      <c r="DT81" s="48"/>
      <c r="DU81" s="48"/>
      <c r="DV81" s="48"/>
      <c r="DW81" s="48"/>
      <c r="DY81" s="48"/>
      <c r="DZ81" s="48"/>
      <c r="EA81" s="48"/>
      <c r="EB81" s="48"/>
      <c r="EC81" s="48"/>
      <c r="EG81" s="49"/>
      <c r="EH81" s="49"/>
      <c r="EI81" s="49"/>
      <c r="EJ81" s="49"/>
    </row>
    <row r="82" spans="1:140" x14ac:dyDescent="0.25">
      <c r="A82" s="43"/>
      <c r="B82" s="2">
        <v>72</v>
      </c>
      <c r="C82" s="5" t="str">
        <f>Saisie!C82</f>
        <v/>
      </c>
      <c r="D82" s="5" t="str">
        <f>IF($C82="","",(Saisie!N82/10))</f>
        <v/>
      </c>
      <c r="E82" s="5" t="str">
        <f>IF($C82="","",(Saisie!O82/10))</f>
        <v/>
      </c>
      <c r="F82" s="5" t="str">
        <f>IF($C82="","",(Saisie!P82/10))</f>
        <v/>
      </c>
      <c r="G82" s="5" t="str">
        <f>IF($C82="","",(Saisie!Q82/10))</f>
        <v/>
      </c>
      <c r="H82" s="5" t="str">
        <f>IF($C82="","",(Saisie!R82/10))</f>
        <v/>
      </c>
      <c r="I82" s="5" t="str">
        <f>IF($C82="","",(Saisie!S82/10))</f>
        <v/>
      </c>
      <c r="J82" s="5" t="str">
        <f>IF($C82="","",(Saisie!T82/10))</f>
        <v/>
      </c>
      <c r="K82" s="5" t="str">
        <f>IF($C82="","",(Saisie!U82/10))</f>
        <v/>
      </c>
      <c r="L82" s="5" t="str">
        <f>IF($C82="","",(Saisie!V82/10))</f>
        <v/>
      </c>
      <c r="M82" s="118"/>
      <c r="N82" s="5" t="str">
        <f>IF(Saisie!$W82,"",AVERAGE(Saisie!N82:O82)/10)</f>
        <v/>
      </c>
      <c r="O82" s="5" t="str">
        <f>IF(Saisie!$W82,"",(Saisie!P82)/10)</f>
        <v/>
      </c>
      <c r="P82" s="5" t="str">
        <f>IF(Saisie!$W82,"",AVERAGE(Saisie!Q82:R82)/10)</f>
        <v/>
      </c>
      <c r="Q82" s="5" t="str">
        <f>IF(Saisie!$W82,"",AVERAGE(Saisie!S82:T82)/10)</f>
        <v/>
      </c>
      <c r="R82" s="5" t="str">
        <f>IF(Saisie!$W82,"",AVERAGE(Saisie!U82:V82)/10)</f>
        <v/>
      </c>
      <c r="S82" s="118"/>
      <c r="T82" s="5" t="str">
        <f>IF(Saisie!$W82,"",AVERAGE(Saisie!N82:V82)/10)</f>
        <v/>
      </c>
      <c r="U82" s="44" t="e">
        <f t="shared" si="2"/>
        <v>#VALUE!</v>
      </c>
      <c r="V82" s="48"/>
      <c r="W82" s="48"/>
      <c r="X82" s="48"/>
      <c r="Y82" s="48"/>
      <c r="Z82" s="117"/>
      <c r="AA82" s="117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DR82" s="48"/>
      <c r="DS82" s="48"/>
      <c r="DT82" s="48"/>
      <c r="DU82" s="48"/>
      <c r="DV82" s="48"/>
      <c r="DW82" s="48"/>
      <c r="DY82" s="48"/>
      <c r="DZ82" s="48"/>
      <c r="EA82" s="48"/>
      <c r="EB82" s="48"/>
      <c r="EC82" s="48"/>
      <c r="EG82" s="49"/>
      <c r="EH82" s="49"/>
      <c r="EI82" s="49"/>
      <c r="EJ82" s="49"/>
    </row>
    <row r="83" spans="1:140" x14ac:dyDescent="0.25">
      <c r="A83" s="43"/>
      <c r="B83" s="2">
        <v>73</v>
      </c>
      <c r="C83" s="5" t="str">
        <f>Saisie!C83</f>
        <v/>
      </c>
      <c r="D83" s="5" t="str">
        <f>IF($C83="","",(Saisie!N83/10))</f>
        <v/>
      </c>
      <c r="E83" s="5" t="str">
        <f>IF($C83="","",(Saisie!O83/10))</f>
        <v/>
      </c>
      <c r="F83" s="5" t="str">
        <f>IF($C83="","",(Saisie!P83/10))</f>
        <v/>
      </c>
      <c r="G83" s="5" t="str">
        <f>IF($C83="","",(Saisie!Q83/10))</f>
        <v/>
      </c>
      <c r="H83" s="5" t="str">
        <f>IF($C83="","",(Saisie!R83/10))</f>
        <v/>
      </c>
      <c r="I83" s="5" t="str">
        <f>IF($C83="","",(Saisie!S83/10))</f>
        <v/>
      </c>
      <c r="J83" s="5" t="str">
        <f>IF($C83="","",(Saisie!T83/10))</f>
        <v/>
      </c>
      <c r="K83" s="5" t="str">
        <f>IF($C83="","",(Saisie!U83/10))</f>
        <v/>
      </c>
      <c r="L83" s="5" t="str">
        <f>IF($C83="","",(Saisie!V83/10))</f>
        <v/>
      </c>
      <c r="M83" s="118"/>
      <c r="N83" s="5" t="str">
        <f>IF(Saisie!$W83,"",AVERAGE(Saisie!N83:O83)/10)</f>
        <v/>
      </c>
      <c r="O83" s="5" t="str">
        <f>IF(Saisie!$W83,"",(Saisie!P83)/10)</f>
        <v/>
      </c>
      <c r="P83" s="5" t="str">
        <f>IF(Saisie!$W83,"",AVERAGE(Saisie!Q83:R83)/10)</f>
        <v/>
      </c>
      <c r="Q83" s="5" t="str">
        <f>IF(Saisie!$W83,"",AVERAGE(Saisie!S83:T83)/10)</f>
        <v/>
      </c>
      <c r="R83" s="5" t="str">
        <f>IF(Saisie!$W83,"",AVERAGE(Saisie!U83:V83)/10)</f>
        <v/>
      </c>
      <c r="S83" s="118"/>
      <c r="T83" s="5" t="str">
        <f>IF(Saisie!$W83,"",AVERAGE(Saisie!N83:V83)/10)</f>
        <v/>
      </c>
      <c r="U83" s="44" t="e">
        <f t="shared" si="2"/>
        <v>#VALUE!</v>
      </c>
      <c r="V83" s="48"/>
      <c r="W83" s="48"/>
      <c r="X83" s="48"/>
      <c r="Y83" s="48"/>
      <c r="Z83" s="117"/>
      <c r="AA83" s="117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DR83" s="48"/>
      <c r="DS83" s="48"/>
      <c r="DT83" s="48"/>
      <c r="DU83" s="48"/>
      <c r="DV83" s="48"/>
      <c r="DW83" s="48"/>
      <c r="DY83" s="48"/>
      <c r="DZ83" s="48"/>
      <c r="EA83" s="48"/>
      <c r="EB83" s="48"/>
      <c r="EC83" s="48"/>
      <c r="EG83" s="49"/>
      <c r="EH83" s="49"/>
      <c r="EI83" s="49"/>
      <c r="EJ83" s="49"/>
    </row>
    <row r="84" spans="1:140" x14ac:dyDescent="0.25">
      <c r="A84" s="43"/>
      <c r="B84" s="2">
        <v>74</v>
      </c>
      <c r="C84" s="5" t="str">
        <f>Saisie!C84</f>
        <v/>
      </c>
      <c r="D84" s="5" t="str">
        <f>IF($C84="","",(Saisie!N84/10))</f>
        <v/>
      </c>
      <c r="E84" s="5" t="str">
        <f>IF($C84="","",(Saisie!O84/10))</f>
        <v/>
      </c>
      <c r="F84" s="5" t="str">
        <f>IF($C84="","",(Saisie!P84/10))</f>
        <v/>
      </c>
      <c r="G84" s="5" t="str">
        <f>IF($C84="","",(Saisie!Q84/10))</f>
        <v/>
      </c>
      <c r="H84" s="5" t="str">
        <f>IF($C84="","",(Saisie!R84/10))</f>
        <v/>
      </c>
      <c r="I84" s="5" t="str">
        <f>IF($C84="","",(Saisie!S84/10))</f>
        <v/>
      </c>
      <c r="J84" s="5" t="str">
        <f>IF($C84="","",(Saisie!T84/10))</f>
        <v/>
      </c>
      <c r="K84" s="5" t="str">
        <f>IF($C84="","",(Saisie!U84/10))</f>
        <v/>
      </c>
      <c r="L84" s="5" t="str">
        <f>IF($C84="","",(Saisie!V84/10))</f>
        <v/>
      </c>
      <c r="M84" s="118"/>
      <c r="N84" s="5" t="str">
        <f>IF(Saisie!$W84,"",AVERAGE(Saisie!N84:O84)/10)</f>
        <v/>
      </c>
      <c r="O84" s="5" t="str">
        <f>IF(Saisie!$W84,"",(Saisie!P84)/10)</f>
        <v/>
      </c>
      <c r="P84" s="5" t="str">
        <f>IF(Saisie!$W84,"",AVERAGE(Saisie!Q84:R84)/10)</f>
        <v/>
      </c>
      <c r="Q84" s="5" t="str">
        <f>IF(Saisie!$W84,"",AVERAGE(Saisie!S84:T84)/10)</f>
        <v/>
      </c>
      <c r="R84" s="5" t="str">
        <f>IF(Saisie!$W84,"",AVERAGE(Saisie!U84:V84)/10)</f>
        <v/>
      </c>
      <c r="S84" s="118"/>
      <c r="T84" s="5" t="str">
        <f>IF(Saisie!$W84,"",AVERAGE(Saisie!N84:V84)/10)</f>
        <v/>
      </c>
      <c r="U84" s="44" t="e">
        <f t="shared" si="2"/>
        <v>#VALUE!</v>
      </c>
      <c r="V84" s="48"/>
      <c r="W84" s="48"/>
      <c r="X84" s="48"/>
      <c r="Y84" s="48"/>
      <c r="Z84" s="117"/>
      <c r="AA84" s="117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DR84" s="48"/>
      <c r="DS84" s="48"/>
      <c r="DT84" s="48"/>
      <c r="DU84" s="48"/>
      <c r="DV84" s="48"/>
      <c r="DW84" s="48"/>
      <c r="DY84" s="48"/>
      <c r="DZ84" s="48"/>
      <c r="EA84" s="48"/>
      <c r="EB84" s="48"/>
      <c r="EC84" s="48"/>
      <c r="EG84" s="49"/>
      <c r="EH84" s="49"/>
      <c r="EI84" s="49"/>
      <c r="EJ84" s="49"/>
    </row>
    <row r="85" spans="1:140" x14ac:dyDescent="0.25">
      <c r="A85" s="43"/>
      <c r="B85" s="2">
        <v>75</v>
      </c>
      <c r="C85" s="5" t="str">
        <f>Saisie!C85</f>
        <v/>
      </c>
      <c r="D85" s="5" t="str">
        <f>IF($C85="","",(Saisie!N85/10))</f>
        <v/>
      </c>
      <c r="E85" s="5" t="str">
        <f>IF($C85="","",(Saisie!O85/10))</f>
        <v/>
      </c>
      <c r="F85" s="5" t="str">
        <f>IF($C85="","",(Saisie!P85/10))</f>
        <v/>
      </c>
      <c r="G85" s="5" t="str">
        <f>IF($C85="","",(Saisie!Q85/10))</f>
        <v/>
      </c>
      <c r="H85" s="5" t="str">
        <f>IF($C85="","",(Saisie!R85/10))</f>
        <v/>
      </c>
      <c r="I85" s="5" t="str">
        <f>IF($C85="","",(Saisie!S85/10))</f>
        <v/>
      </c>
      <c r="J85" s="5" t="str">
        <f>IF($C85="","",(Saisie!T85/10))</f>
        <v/>
      </c>
      <c r="K85" s="5" t="str">
        <f>IF($C85="","",(Saisie!U85/10))</f>
        <v/>
      </c>
      <c r="L85" s="5" t="str">
        <f>IF($C85="","",(Saisie!V85/10))</f>
        <v/>
      </c>
      <c r="M85" s="118"/>
      <c r="N85" s="5" t="str">
        <f>IF(Saisie!$W85,"",AVERAGE(Saisie!N85:O85)/10)</f>
        <v/>
      </c>
      <c r="O85" s="5" t="str">
        <f>IF(Saisie!$W85,"",(Saisie!P85)/10)</f>
        <v/>
      </c>
      <c r="P85" s="5" t="str">
        <f>IF(Saisie!$W85,"",AVERAGE(Saisie!Q85:R85)/10)</f>
        <v/>
      </c>
      <c r="Q85" s="5" t="str">
        <f>IF(Saisie!$W85,"",AVERAGE(Saisie!S85:T85)/10)</f>
        <v/>
      </c>
      <c r="R85" s="5" t="str">
        <f>IF(Saisie!$W85,"",AVERAGE(Saisie!U85:V85)/10)</f>
        <v/>
      </c>
      <c r="S85" s="118"/>
      <c r="T85" s="5" t="str">
        <f>IF(Saisie!$W85,"",AVERAGE(Saisie!N85:V85)/10)</f>
        <v/>
      </c>
      <c r="U85" s="44" t="e">
        <f t="shared" si="2"/>
        <v>#VALUE!</v>
      </c>
      <c r="V85" s="48"/>
      <c r="W85" s="48"/>
      <c r="X85" s="48"/>
      <c r="Y85" s="48"/>
      <c r="Z85" s="117"/>
      <c r="AA85" s="117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DR85" s="48"/>
      <c r="DS85" s="48"/>
      <c r="DT85" s="48"/>
      <c r="DU85" s="48"/>
      <c r="DV85" s="48"/>
      <c r="DW85" s="48"/>
      <c r="DY85" s="48"/>
      <c r="DZ85" s="48"/>
      <c r="EA85" s="48"/>
      <c r="EB85" s="48"/>
      <c r="EC85" s="48"/>
      <c r="EG85" s="49"/>
      <c r="EH85" s="49"/>
      <c r="EI85" s="49"/>
      <c r="EJ85" s="49"/>
    </row>
    <row r="86" spans="1:140" x14ac:dyDescent="0.25">
      <c r="A86" s="43"/>
      <c r="B86" s="2">
        <v>76</v>
      </c>
      <c r="C86" s="5" t="str">
        <f>Saisie!C86</f>
        <v/>
      </c>
      <c r="D86" s="5" t="str">
        <f>IF($C86="","",(Saisie!N86/10))</f>
        <v/>
      </c>
      <c r="E86" s="5" t="str">
        <f>IF($C86="","",(Saisie!O86/10))</f>
        <v/>
      </c>
      <c r="F86" s="5" t="str">
        <f>IF($C86="","",(Saisie!P86/10))</f>
        <v/>
      </c>
      <c r="G86" s="5" t="str">
        <f>IF($C86="","",(Saisie!Q86/10))</f>
        <v/>
      </c>
      <c r="H86" s="5" t="str">
        <f>IF($C86="","",(Saisie!R86/10))</f>
        <v/>
      </c>
      <c r="I86" s="5" t="str">
        <f>IF($C86="","",(Saisie!S86/10))</f>
        <v/>
      </c>
      <c r="J86" s="5" t="str">
        <f>IF($C86="","",(Saisie!T86/10))</f>
        <v/>
      </c>
      <c r="K86" s="5" t="str">
        <f>IF($C86="","",(Saisie!U86/10))</f>
        <v/>
      </c>
      <c r="L86" s="5" t="str">
        <f>IF($C86="","",(Saisie!V86/10))</f>
        <v/>
      </c>
      <c r="M86" s="118"/>
      <c r="N86" s="5" t="str">
        <f>IF(Saisie!$W86,"",AVERAGE(Saisie!N86:O86)/10)</f>
        <v/>
      </c>
      <c r="O86" s="5" t="str">
        <f>IF(Saisie!$W86,"",(Saisie!P86)/10)</f>
        <v/>
      </c>
      <c r="P86" s="5" t="str">
        <f>IF(Saisie!$W86,"",AVERAGE(Saisie!Q86:R86)/10)</f>
        <v/>
      </c>
      <c r="Q86" s="5" t="str">
        <f>IF(Saisie!$W86,"",AVERAGE(Saisie!S86:T86)/10)</f>
        <v/>
      </c>
      <c r="R86" s="5" t="str">
        <f>IF(Saisie!$W86,"",AVERAGE(Saisie!U86:V86)/10)</f>
        <v/>
      </c>
      <c r="S86" s="118"/>
      <c r="T86" s="5" t="str">
        <f>IF(Saisie!$W86,"",AVERAGE(Saisie!N86:V86)/10)</f>
        <v/>
      </c>
      <c r="U86" s="44" t="e">
        <f t="shared" si="2"/>
        <v>#VALUE!</v>
      </c>
      <c r="V86" s="48"/>
      <c r="W86" s="48"/>
      <c r="X86" s="48"/>
      <c r="Y86" s="48"/>
      <c r="Z86" s="117"/>
      <c r="AA86" s="117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DR86" s="48"/>
      <c r="DS86" s="48"/>
      <c r="DT86" s="48"/>
      <c r="DU86" s="48"/>
      <c r="DV86" s="48"/>
      <c r="DW86" s="48"/>
      <c r="DY86" s="48"/>
      <c r="DZ86" s="48"/>
      <c r="EA86" s="48"/>
      <c r="EB86" s="48"/>
      <c r="EC86" s="48"/>
      <c r="EG86" s="49"/>
      <c r="EH86" s="49"/>
      <c r="EI86" s="49"/>
      <c r="EJ86" s="49"/>
    </row>
    <row r="87" spans="1:140" x14ac:dyDescent="0.25">
      <c r="A87" s="43"/>
      <c r="B87" s="2">
        <v>77</v>
      </c>
      <c r="C87" s="5" t="str">
        <f>Saisie!C87</f>
        <v/>
      </c>
      <c r="D87" s="5" t="str">
        <f>IF($C87="","",(Saisie!N87/10))</f>
        <v/>
      </c>
      <c r="E87" s="5" t="str">
        <f>IF($C87="","",(Saisie!O87/10))</f>
        <v/>
      </c>
      <c r="F87" s="5" t="str">
        <f>IF($C87="","",(Saisie!P87/10))</f>
        <v/>
      </c>
      <c r="G87" s="5" t="str">
        <f>IF($C87="","",(Saisie!Q87/10))</f>
        <v/>
      </c>
      <c r="H87" s="5" t="str">
        <f>IF($C87="","",(Saisie!R87/10))</f>
        <v/>
      </c>
      <c r="I87" s="5" t="str">
        <f>IF($C87="","",(Saisie!S87/10))</f>
        <v/>
      </c>
      <c r="J87" s="5" t="str">
        <f>IF($C87="","",(Saisie!T87/10))</f>
        <v/>
      </c>
      <c r="K87" s="5" t="str">
        <f>IF($C87="","",(Saisie!U87/10))</f>
        <v/>
      </c>
      <c r="L87" s="5" t="str">
        <f>IF($C87="","",(Saisie!V87/10))</f>
        <v/>
      </c>
      <c r="M87" s="118"/>
      <c r="N87" s="5" t="str">
        <f>IF(Saisie!$W87,"",AVERAGE(Saisie!N87:O87)/10)</f>
        <v/>
      </c>
      <c r="O87" s="5" t="str">
        <f>IF(Saisie!$W87,"",(Saisie!P87)/10)</f>
        <v/>
      </c>
      <c r="P87" s="5" t="str">
        <f>IF(Saisie!$W87,"",AVERAGE(Saisie!Q87:R87)/10)</f>
        <v/>
      </c>
      <c r="Q87" s="5" t="str">
        <f>IF(Saisie!$W87,"",AVERAGE(Saisie!S87:T87)/10)</f>
        <v/>
      </c>
      <c r="R87" s="5" t="str">
        <f>IF(Saisie!$W87,"",AVERAGE(Saisie!U87:V87)/10)</f>
        <v/>
      </c>
      <c r="S87" s="118"/>
      <c r="T87" s="5" t="str">
        <f>IF(Saisie!$W87,"",AVERAGE(Saisie!N87:V87)/10)</f>
        <v/>
      </c>
      <c r="U87" s="44" t="e">
        <f t="shared" si="2"/>
        <v>#VALUE!</v>
      </c>
      <c r="V87" s="48"/>
      <c r="W87" s="48"/>
      <c r="X87" s="48"/>
      <c r="Y87" s="48"/>
      <c r="Z87" s="117"/>
      <c r="AA87" s="117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DR87" s="48"/>
      <c r="DS87" s="48"/>
      <c r="DT87" s="48"/>
      <c r="DU87" s="48"/>
      <c r="DV87" s="48"/>
      <c r="DW87" s="48"/>
      <c r="DY87" s="48"/>
      <c r="DZ87" s="48"/>
      <c r="EA87" s="48"/>
      <c r="EB87" s="48"/>
      <c r="EC87" s="48"/>
      <c r="EG87" s="49"/>
      <c r="EH87" s="49"/>
      <c r="EI87" s="49"/>
      <c r="EJ87" s="49"/>
    </row>
    <row r="88" spans="1:140" x14ac:dyDescent="0.25">
      <c r="A88" s="43"/>
      <c r="B88" s="2">
        <v>78</v>
      </c>
      <c r="C88" s="5" t="str">
        <f>Saisie!C88</f>
        <v/>
      </c>
      <c r="D88" s="5" t="str">
        <f>IF($C88="","",(Saisie!N88/10))</f>
        <v/>
      </c>
      <c r="E88" s="5" t="str">
        <f>IF($C88="","",(Saisie!O88/10))</f>
        <v/>
      </c>
      <c r="F88" s="5" t="str">
        <f>IF($C88="","",(Saisie!P88/10))</f>
        <v/>
      </c>
      <c r="G88" s="5" t="str">
        <f>IF($C88="","",(Saisie!Q88/10))</f>
        <v/>
      </c>
      <c r="H88" s="5" t="str">
        <f>IF($C88="","",(Saisie!R88/10))</f>
        <v/>
      </c>
      <c r="I88" s="5" t="str">
        <f>IF($C88="","",(Saisie!S88/10))</f>
        <v/>
      </c>
      <c r="J88" s="5" t="str">
        <f>IF($C88="","",(Saisie!T88/10))</f>
        <v/>
      </c>
      <c r="K88" s="5" t="str">
        <f>IF($C88="","",(Saisie!U88/10))</f>
        <v/>
      </c>
      <c r="L88" s="5" t="str">
        <f>IF($C88="","",(Saisie!V88/10))</f>
        <v/>
      </c>
      <c r="M88" s="118"/>
      <c r="N88" s="5" t="str">
        <f>IF(Saisie!$W88,"",AVERAGE(Saisie!N88:O88)/10)</f>
        <v/>
      </c>
      <c r="O88" s="5" t="str">
        <f>IF(Saisie!$W88,"",(Saisie!P88)/10)</f>
        <v/>
      </c>
      <c r="P88" s="5" t="str">
        <f>IF(Saisie!$W88,"",AVERAGE(Saisie!Q88:R88)/10)</f>
        <v/>
      </c>
      <c r="Q88" s="5" t="str">
        <f>IF(Saisie!$W88,"",AVERAGE(Saisie!S88:T88)/10)</f>
        <v/>
      </c>
      <c r="R88" s="5" t="str">
        <f>IF(Saisie!$W88,"",AVERAGE(Saisie!U88:V88)/10)</f>
        <v/>
      </c>
      <c r="S88" s="118"/>
      <c r="T88" s="5" t="str">
        <f>IF(Saisie!$W88,"",AVERAGE(Saisie!N88:V88)/10)</f>
        <v/>
      </c>
      <c r="U88" s="44" t="e">
        <f t="shared" si="2"/>
        <v>#VALUE!</v>
      </c>
      <c r="V88" s="48"/>
      <c r="W88" s="48"/>
      <c r="X88" s="48"/>
      <c r="Y88" s="48"/>
      <c r="Z88" s="117"/>
      <c r="AA88" s="117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DR88" s="48"/>
      <c r="DS88" s="48"/>
      <c r="DT88" s="48"/>
      <c r="DU88" s="48"/>
      <c r="DV88" s="48"/>
      <c r="DW88" s="48"/>
      <c r="DY88" s="48"/>
      <c r="DZ88" s="48"/>
      <c r="EA88" s="48"/>
      <c r="EB88" s="48"/>
      <c r="EC88" s="48"/>
      <c r="EG88" s="49"/>
      <c r="EH88" s="49"/>
      <c r="EI88" s="49"/>
      <c r="EJ88" s="49"/>
    </row>
    <row r="89" spans="1:140" x14ac:dyDescent="0.25">
      <c r="A89" s="43"/>
      <c r="B89" s="2">
        <v>79</v>
      </c>
      <c r="C89" s="5" t="str">
        <f>Saisie!C89</f>
        <v/>
      </c>
      <c r="D89" s="5" t="str">
        <f>IF($C89="","",(Saisie!N89/10))</f>
        <v/>
      </c>
      <c r="E89" s="5" t="str">
        <f>IF($C89="","",(Saisie!O89/10))</f>
        <v/>
      </c>
      <c r="F89" s="5" t="str">
        <f>IF($C89="","",(Saisie!P89/10))</f>
        <v/>
      </c>
      <c r="G89" s="5" t="str">
        <f>IF($C89="","",(Saisie!Q89/10))</f>
        <v/>
      </c>
      <c r="H89" s="5" t="str">
        <f>IF($C89="","",(Saisie!R89/10))</f>
        <v/>
      </c>
      <c r="I89" s="5" t="str">
        <f>IF($C89="","",(Saisie!S89/10))</f>
        <v/>
      </c>
      <c r="J89" s="5" t="str">
        <f>IF($C89="","",(Saisie!T89/10))</f>
        <v/>
      </c>
      <c r="K89" s="5" t="str">
        <f>IF($C89="","",(Saisie!U89/10))</f>
        <v/>
      </c>
      <c r="L89" s="5" t="str">
        <f>IF($C89="","",(Saisie!V89/10))</f>
        <v/>
      </c>
      <c r="M89" s="118"/>
      <c r="N89" s="5" t="str">
        <f>IF(Saisie!$W89,"",AVERAGE(Saisie!N89:O89)/10)</f>
        <v/>
      </c>
      <c r="O89" s="5" t="str">
        <f>IF(Saisie!$W89,"",(Saisie!P89)/10)</f>
        <v/>
      </c>
      <c r="P89" s="5" t="str">
        <f>IF(Saisie!$W89,"",AVERAGE(Saisie!Q89:R89)/10)</f>
        <v/>
      </c>
      <c r="Q89" s="5" t="str">
        <f>IF(Saisie!$W89,"",AVERAGE(Saisie!S89:T89)/10)</f>
        <v/>
      </c>
      <c r="R89" s="5" t="str">
        <f>IF(Saisie!$W89,"",AVERAGE(Saisie!U89:V89)/10)</f>
        <v/>
      </c>
      <c r="S89" s="118"/>
      <c r="T89" s="5" t="str">
        <f>IF(Saisie!$W89,"",AVERAGE(Saisie!N89:V89)/10)</f>
        <v/>
      </c>
      <c r="U89" s="44" t="e">
        <f t="shared" si="2"/>
        <v>#VALUE!</v>
      </c>
      <c r="V89" s="48"/>
      <c r="W89" s="48"/>
      <c r="X89" s="48"/>
      <c r="Y89" s="48"/>
      <c r="Z89" s="117"/>
      <c r="AA89" s="117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DR89" s="48"/>
      <c r="DS89" s="48"/>
      <c r="DT89" s="48"/>
      <c r="DU89" s="48"/>
      <c r="DV89" s="48"/>
      <c r="DW89" s="48"/>
      <c r="DY89" s="48"/>
      <c r="DZ89" s="48"/>
      <c r="EA89" s="48"/>
      <c r="EB89" s="48"/>
      <c r="EC89" s="48"/>
      <c r="EG89" s="49"/>
      <c r="EH89" s="49"/>
      <c r="EI89" s="49"/>
      <c r="EJ89" s="49"/>
    </row>
    <row r="90" spans="1:140" x14ac:dyDescent="0.25">
      <c r="A90" s="43"/>
      <c r="B90" s="2">
        <v>80</v>
      </c>
      <c r="C90" s="5" t="str">
        <f>Saisie!C90</f>
        <v/>
      </c>
      <c r="D90" s="5" t="str">
        <f>IF($C90="","",(Saisie!N90/10))</f>
        <v/>
      </c>
      <c r="E90" s="5" t="str">
        <f>IF($C90="","",(Saisie!O90/10))</f>
        <v/>
      </c>
      <c r="F90" s="5" t="str">
        <f>IF($C90="","",(Saisie!P90/10))</f>
        <v/>
      </c>
      <c r="G90" s="5" t="str">
        <f>IF($C90="","",(Saisie!Q90/10))</f>
        <v/>
      </c>
      <c r="H90" s="5" t="str">
        <f>IF($C90="","",(Saisie!R90/10))</f>
        <v/>
      </c>
      <c r="I90" s="5" t="str">
        <f>IF($C90="","",(Saisie!S90/10))</f>
        <v/>
      </c>
      <c r="J90" s="5" t="str">
        <f>IF($C90="","",(Saisie!T90/10))</f>
        <v/>
      </c>
      <c r="K90" s="5" t="str">
        <f>IF($C90="","",(Saisie!U90/10))</f>
        <v/>
      </c>
      <c r="L90" s="5" t="str">
        <f>IF($C90="","",(Saisie!V90/10))</f>
        <v/>
      </c>
      <c r="M90" s="118"/>
      <c r="N90" s="5" t="str">
        <f>IF(Saisie!$W90,"",AVERAGE(Saisie!N90:O90)/10)</f>
        <v/>
      </c>
      <c r="O90" s="5" t="str">
        <f>IF(Saisie!$W90,"",(Saisie!P90)/10)</f>
        <v/>
      </c>
      <c r="P90" s="5" t="str">
        <f>IF(Saisie!$W90,"",AVERAGE(Saisie!Q90:R90)/10)</f>
        <v/>
      </c>
      <c r="Q90" s="5" t="str">
        <f>IF(Saisie!$W90,"",AVERAGE(Saisie!S90:T90)/10)</f>
        <v/>
      </c>
      <c r="R90" s="5" t="str">
        <f>IF(Saisie!$W90,"",AVERAGE(Saisie!U90:V90)/10)</f>
        <v/>
      </c>
      <c r="S90" s="118"/>
      <c r="T90" s="5" t="str">
        <f>IF(Saisie!$W90,"",AVERAGE(Saisie!N90:V90)/10)</f>
        <v/>
      </c>
      <c r="U90" s="44" t="e">
        <f t="shared" si="2"/>
        <v>#VALUE!</v>
      </c>
      <c r="V90" s="48"/>
      <c r="W90" s="48"/>
      <c r="X90" s="48"/>
      <c r="Y90" s="48"/>
      <c r="Z90" s="117"/>
      <c r="AA90" s="117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DR90" s="48"/>
      <c r="DS90" s="48"/>
      <c r="DT90" s="48"/>
      <c r="DU90" s="48"/>
      <c r="DV90" s="48"/>
      <c r="DW90" s="48"/>
      <c r="DY90" s="48"/>
      <c r="DZ90" s="48"/>
      <c r="EA90" s="48"/>
      <c r="EB90" s="48"/>
      <c r="EC90" s="48"/>
      <c r="EG90" s="49"/>
      <c r="EH90" s="49"/>
      <c r="EI90" s="49"/>
      <c r="EJ90" s="49"/>
    </row>
    <row r="91" spans="1:140" x14ac:dyDescent="0.25">
      <c r="A91" s="43"/>
      <c r="B91" s="2">
        <v>81</v>
      </c>
      <c r="C91" s="5" t="str">
        <f>Saisie!C91</f>
        <v/>
      </c>
      <c r="D91" s="5" t="str">
        <f>IF($C91="","",(Saisie!N91/10))</f>
        <v/>
      </c>
      <c r="E91" s="5" t="str">
        <f>IF($C91="","",(Saisie!O91/10))</f>
        <v/>
      </c>
      <c r="F91" s="5" t="str">
        <f>IF($C91="","",(Saisie!P91/10))</f>
        <v/>
      </c>
      <c r="G91" s="5" t="str">
        <f>IF($C91="","",(Saisie!Q91/10))</f>
        <v/>
      </c>
      <c r="H91" s="5" t="str">
        <f>IF($C91="","",(Saisie!R91/10))</f>
        <v/>
      </c>
      <c r="I91" s="5" t="str">
        <f>IF($C91="","",(Saisie!S91/10))</f>
        <v/>
      </c>
      <c r="J91" s="5" t="str">
        <f>IF($C91="","",(Saisie!T91/10))</f>
        <v/>
      </c>
      <c r="K91" s="5" t="str">
        <f>IF($C91="","",(Saisie!U91/10))</f>
        <v/>
      </c>
      <c r="L91" s="5" t="str">
        <f>IF($C91="","",(Saisie!V91/10))</f>
        <v/>
      </c>
      <c r="M91" s="118"/>
      <c r="N91" s="5" t="str">
        <f>IF(Saisie!$W91,"",AVERAGE(Saisie!N91:O91)/10)</f>
        <v/>
      </c>
      <c r="O91" s="5" t="str">
        <f>IF(Saisie!$W91,"",(Saisie!P91)/10)</f>
        <v/>
      </c>
      <c r="P91" s="5" t="str">
        <f>IF(Saisie!$W91,"",AVERAGE(Saisie!Q91:R91)/10)</f>
        <v/>
      </c>
      <c r="Q91" s="5" t="str">
        <f>IF(Saisie!$W91,"",AVERAGE(Saisie!S91:T91)/10)</f>
        <v/>
      </c>
      <c r="R91" s="5" t="str">
        <f>IF(Saisie!$W91,"",AVERAGE(Saisie!U91:V91)/10)</f>
        <v/>
      </c>
      <c r="S91" s="118"/>
      <c r="T91" s="5" t="str">
        <f>IF(Saisie!$W91,"",AVERAGE(Saisie!N91:V91)/10)</f>
        <v/>
      </c>
      <c r="U91" s="44" t="e">
        <f t="shared" si="2"/>
        <v>#VALUE!</v>
      </c>
      <c r="V91" s="48"/>
      <c r="W91" s="48"/>
      <c r="X91" s="48"/>
      <c r="Y91" s="48"/>
      <c r="Z91" s="117"/>
      <c r="AA91" s="117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DR91" s="48"/>
      <c r="DS91" s="48"/>
      <c r="DT91" s="48"/>
      <c r="DU91" s="48"/>
      <c r="DV91" s="48"/>
      <c r="DW91" s="48"/>
      <c r="DY91" s="48"/>
      <c r="DZ91" s="48"/>
      <c r="EA91" s="48"/>
      <c r="EB91" s="48"/>
      <c r="EC91" s="48"/>
      <c r="EG91" s="49"/>
      <c r="EH91" s="49"/>
      <c r="EI91" s="49"/>
      <c r="EJ91" s="49"/>
    </row>
    <row r="92" spans="1:140" x14ac:dyDescent="0.25">
      <c r="A92" s="43"/>
      <c r="B92" s="2">
        <v>82</v>
      </c>
      <c r="C92" s="5" t="str">
        <f>Saisie!C92</f>
        <v/>
      </c>
      <c r="D92" s="5" t="str">
        <f>IF($C92="","",(Saisie!N92/10))</f>
        <v/>
      </c>
      <c r="E92" s="5" t="str">
        <f>IF($C92="","",(Saisie!O92/10))</f>
        <v/>
      </c>
      <c r="F92" s="5" t="str">
        <f>IF($C92="","",(Saisie!P92/10))</f>
        <v/>
      </c>
      <c r="G92" s="5" t="str">
        <f>IF($C92="","",(Saisie!Q92/10))</f>
        <v/>
      </c>
      <c r="H92" s="5" t="str">
        <f>IF($C92="","",(Saisie!R92/10))</f>
        <v/>
      </c>
      <c r="I92" s="5" t="str">
        <f>IF($C92="","",(Saisie!S92/10))</f>
        <v/>
      </c>
      <c r="J92" s="5" t="str">
        <f>IF($C92="","",(Saisie!T92/10))</f>
        <v/>
      </c>
      <c r="K92" s="5" t="str">
        <f>IF($C92="","",(Saisie!U92/10))</f>
        <v/>
      </c>
      <c r="L92" s="5" t="str">
        <f>IF($C92="","",(Saisie!V92/10))</f>
        <v/>
      </c>
      <c r="M92" s="118"/>
      <c r="N92" s="5" t="str">
        <f>IF(Saisie!$W92,"",AVERAGE(Saisie!N92:O92)/10)</f>
        <v/>
      </c>
      <c r="O92" s="5" t="str">
        <f>IF(Saisie!$W92,"",(Saisie!P92)/10)</f>
        <v/>
      </c>
      <c r="P92" s="5" t="str">
        <f>IF(Saisie!$W92,"",AVERAGE(Saisie!Q92:R92)/10)</f>
        <v/>
      </c>
      <c r="Q92" s="5" t="str">
        <f>IF(Saisie!$W92,"",AVERAGE(Saisie!S92:T92)/10)</f>
        <v/>
      </c>
      <c r="R92" s="5" t="str">
        <f>IF(Saisie!$W92,"",AVERAGE(Saisie!U92:V92)/10)</f>
        <v/>
      </c>
      <c r="S92" s="118"/>
      <c r="T92" s="5" t="str">
        <f>IF(Saisie!$W92,"",AVERAGE(Saisie!N92:V92)/10)</f>
        <v/>
      </c>
      <c r="U92" s="44" t="e">
        <f t="shared" si="2"/>
        <v>#VALUE!</v>
      </c>
      <c r="V92" s="48"/>
      <c r="W92" s="48"/>
      <c r="X92" s="48"/>
      <c r="Y92" s="48"/>
      <c r="Z92" s="117"/>
      <c r="AA92" s="117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DR92" s="48"/>
      <c r="DS92" s="48"/>
      <c r="DT92" s="48"/>
      <c r="DU92" s="48"/>
      <c r="DV92" s="48"/>
      <c r="DW92" s="48"/>
      <c r="DY92" s="48"/>
      <c r="DZ92" s="48"/>
      <c r="EA92" s="48"/>
      <c r="EB92" s="48"/>
      <c r="EC92" s="48"/>
      <c r="EG92" s="49"/>
      <c r="EH92" s="49"/>
      <c r="EI92" s="49"/>
      <c r="EJ92" s="49"/>
    </row>
    <row r="93" spans="1:140" x14ac:dyDescent="0.25">
      <c r="A93" s="43"/>
      <c r="B93" s="2">
        <v>83</v>
      </c>
      <c r="C93" s="5" t="str">
        <f>Saisie!C93</f>
        <v/>
      </c>
      <c r="D93" s="5" t="str">
        <f>IF($C93="","",(Saisie!N93/10))</f>
        <v/>
      </c>
      <c r="E93" s="5" t="str">
        <f>IF($C93="","",(Saisie!O93/10))</f>
        <v/>
      </c>
      <c r="F93" s="5" t="str">
        <f>IF($C93="","",(Saisie!P93/10))</f>
        <v/>
      </c>
      <c r="G93" s="5" t="str">
        <f>IF($C93="","",(Saisie!Q93/10))</f>
        <v/>
      </c>
      <c r="H93" s="5" t="str">
        <f>IF($C93="","",(Saisie!R93/10))</f>
        <v/>
      </c>
      <c r="I93" s="5" t="str">
        <f>IF($C93="","",(Saisie!S93/10))</f>
        <v/>
      </c>
      <c r="J93" s="5" t="str">
        <f>IF($C93="","",(Saisie!T93/10))</f>
        <v/>
      </c>
      <c r="K93" s="5" t="str">
        <f>IF($C93="","",(Saisie!U93/10))</f>
        <v/>
      </c>
      <c r="L93" s="5" t="str">
        <f>IF($C93="","",(Saisie!V93/10))</f>
        <v/>
      </c>
      <c r="M93" s="118"/>
      <c r="N93" s="5" t="str">
        <f>IF(Saisie!$W93,"",AVERAGE(Saisie!N93:O93)/10)</f>
        <v/>
      </c>
      <c r="O93" s="5" t="str">
        <f>IF(Saisie!$W93,"",(Saisie!P93)/10)</f>
        <v/>
      </c>
      <c r="P93" s="5" t="str">
        <f>IF(Saisie!$W93,"",AVERAGE(Saisie!Q93:R93)/10)</f>
        <v/>
      </c>
      <c r="Q93" s="5" t="str">
        <f>IF(Saisie!$W93,"",AVERAGE(Saisie!S93:T93)/10)</f>
        <v/>
      </c>
      <c r="R93" s="5" t="str">
        <f>IF(Saisie!$W93,"",AVERAGE(Saisie!U93:V93)/10)</f>
        <v/>
      </c>
      <c r="S93" s="118"/>
      <c r="T93" s="5" t="str">
        <f>IF(Saisie!$W93,"",AVERAGE(Saisie!N93:V93)/10)</f>
        <v/>
      </c>
      <c r="U93" s="44" t="e">
        <f t="shared" si="2"/>
        <v>#VALUE!</v>
      </c>
      <c r="V93" s="48"/>
      <c r="W93" s="48"/>
      <c r="X93" s="48"/>
      <c r="Y93" s="48"/>
      <c r="Z93" s="117"/>
      <c r="AA93" s="117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DR93" s="48"/>
      <c r="DS93" s="48"/>
      <c r="DT93" s="48"/>
      <c r="DU93" s="48"/>
      <c r="DV93" s="48"/>
      <c r="DW93" s="48"/>
      <c r="DY93" s="48"/>
      <c r="DZ93" s="48"/>
      <c r="EA93" s="48"/>
      <c r="EB93" s="48"/>
      <c r="EC93" s="48"/>
      <c r="EG93" s="49"/>
      <c r="EH93" s="49"/>
      <c r="EI93" s="49"/>
      <c r="EJ93" s="49"/>
    </row>
    <row r="94" spans="1:140" x14ac:dyDescent="0.25">
      <c r="A94" s="43"/>
      <c r="B94" s="2">
        <v>84</v>
      </c>
      <c r="C94" s="5" t="str">
        <f>Saisie!C94</f>
        <v/>
      </c>
      <c r="D94" s="5" t="str">
        <f>IF($C94="","",(Saisie!N94/10))</f>
        <v/>
      </c>
      <c r="E94" s="5" t="str">
        <f>IF($C94="","",(Saisie!O94/10))</f>
        <v/>
      </c>
      <c r="F94" s="5" t="str">
        <f>IF($C94="","",(Saisie!P94/10))</f>
        <v/>
      </c>
      <c r="G94" s="5" t="str">
        <f>IF($C94="","",(Saisie!Q94/10))</f>
        <v/>
      </c>
      <c r="H94" s="5" t="str">
        <f>IF($C94="","",(Saisie!R94/10))</f>
        <v/>
      </c>
      <c r="I94" s="5" t="str">
        <f>IF($C94="","",(Saisie!S94/10))</f>
        <v/>
      </c>
      <c r="J94" s="5" t="str">
        <f>IF($C94="","",(Saisie!T94/10))</f>
        <v/>
      </c>
      <c r="K94" s="5" t="str">
        <f>IF($C94="","",(Saisie!U94/10))</f>
        <v/>
      </c>
      <c r="L94" s="5" t="str">
        <f>IF($C94="","",(Saisie!V94/10))</f>
        <v/>
      </c>
      <c r="M94" s="118"/>
      <c r="N94" s="5" t="str">
        <f>IF(Saisie!$W94,"",AVERAGE(Saisie!N94:O94)/10)</f>
        <v/>
      </c>
      <c r="O94" s="5" t="str">
        <f>IF(Saisie!$W94,"",(Saisie!P94)/10)</f>
        <v/>
      </c>
      <c r="P94" s="5" t="str">
        <f>IF(Saisie!$W94,"",AVERAGE(Saisie!Q94:R94)/10)</f>
        <v/>
      </c>
      <c r="Q94" s="5" t="str">
        <f>IF(Saisie!$W94,"",AVERAGE(Saisie!S94:T94)/10)</f>
        <v/>
      </c>
      <c r="R94" s="5" t="str">
        <f>IF(Saisie!$W94,"",AVERAGE(Saisie!U94:V94)/10)</f>
        <v/>
      </c>
      <c r="S94" s="118"/>
      <c r="T94" s="5" t="str">
        <f>IF(Saisie!$W94,"",AVERAGE(Saisie!N94:V94)/10)</f>
        <v/>
      </c>
      <c r="U94" s="44" t="e">
        <f t="shared" si="2"/>
        <v>#VALUE!</v>
      </c>
      <c r="V94" s="48"/>
      <c r="W94" s="48"/>
      <c r="X94" s="48"/>
      <c r="Y94" s="48"/>
      <c r="Z94" s="117"/>
      <c r="AA94" s="117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DR94" s="48"/>
      <c r="DS94" s="48"/>
      <c r="DT94" s="48"/>
      <c r="DU94" s="48"/>
      <c r="DV94" s="48"/>
      <c r="DW94" s="48"/>
      <c r="DY94" s="48"/>
      <c r="DZ94" s="48"/>
      <c r="EA94" s="48"/>
      <c r="EB94" s="48"/>
      <c r="EC94" s="48"/>
      <c r="EG94" s="49"/>
      <c r="EH94" s="49"/>
      <c r="EI94" s="49"/>
      <c r="EJ94" s="49"/>
    </row>
    <row r="95" spans="1:140" x14ac:dyDescent="0.25">
      <c r="A95" s="43"/>
      <c r="B95" s="2">
        <v>85</v>
      </c>
      <c r="C95" s="5" t="str">
        <f>Saisie!C95</f>
        <v/>
      </c>
      <c r="D95" s="5" t="str">
        <f>IF($C95="","",(Saisie!N95/10))</f>
        <v/>
      </c>
      <c r="E95" s="5" t="str">
        <f>IF($C95="","",(Saisie!O95/10))</f>
        <v/>
      </c>
      <c r="F95" s="5" t="str">
        <f>IF($C95="","",(Saisie!P95/10))</f>
        <v/>
      </c>
      <c r="G95" s="5" t="str">
        <f>IF($C95="","",(Saisie!Q95/10))</f>
        <v/>
      </c>
      <c r="H95" s="5" t="str">
        <f>IF($C95="","",(Saisie!R95/10))</f>
        <v/>
      </c>
      <c r="I95" s="5" t="str">
        <f>IF($C95="","",(Saisie!S95/10))</f>
        <v/>
      </c>
      <c r="J95" s="5" t="str">
        <f>IF($C95="","",(Saisie!T95/10))</f>
        <v/>
      </c>
      <c r="K95" s="5" t="str">
        <f>IF($C95="","",(Saisie!U95/10))</f>
        <v/>
      </c>
      <c r="L95" s="5" t="str">
        <f>IF($C95="","",(Saisie!V95/10))</f>
        <v/>
      </c>
      <c r="M95" s="118"/>
      <c r="N95" s="5" t="str">
        <f>IF(Saisie!$W95,"",AVERAGE(Saisie!N95:O95)/10)</f>
        <v/>
      </c>
      <c r="O95" s="5" t="str">
        <f>IF(Saisie!$W95,"",(Saisie!P95)/10)</f>
        <v/>
      </c>
      <c r="P95" s="5" t="str">
        <f>IF(Saisie!$W95,"",AVERAGE(Saisie!Q95:R95)/10)</f>
        <v/>
      </c>
      <c r="Q95" s="5" t="str">
        <f>IF(Saisie!$W95,"",AVERAGE(Saisie!S95:T95)/10)</f>
        <v/>
      </c>
      <c r="R95" s="5" t="str">
        <f>IF(Saisie!$W95,"",AVERAGE(Saisie!U95:V95)/10)</f>
        <v/>
      </c>
      <c r="S95" s="118"/>
      <c r="T95" s="5" t="str">
        <f>IF(Saisie!$W95,"",AVERAGE(Saisie!N95:V95)/10)</f>
        <v/>
      </c>
      <c r="U95" s="44" t="e">
        <f t="shared" si="2"/>
        <v>#VALUE!</v>
      </c>
      <c r="V95" s="48"/>
      <c r="W95" s="48"/>
      <c r="X95" s="48"/>
      <c r="Y95" s="48"/>
      <c r="Z95" s="117"/>
      <c r="AA95" s="117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DR95" s="48"/>
      <c r="DS95" s="48"/>
      <c r="DT95" s="48"/>
      <c r="DU95" s="48"/>
      <c r="DV95" s="48"/>
      <c r="DW95" s="48"/>
      <c r="DY95" s="48"/>
      <c r="DZ95" s="48"/>
      <c r="EA95" s="48"/>
      <c r="EB95" s="48"/>
      <c r="EC95" s="48"/>
      <c r="EG95" s="49"/>
      <c r="EH95" s="49"/>
      <c r="EI95" s="49"/>
      <c r="EJ95" s="49"/>
    </row>
    <row r="96" spans="1:140" x14ac:dyDescent="0.25">
      <c r="A96" s="43"/>
      <c r="B96" s="2">
        <v>86</v>
      </c>
      <c r="C96" s="5" t="str">
        <f>Saisie!C96</f>
        <v/>
      </c>
      <c r="D96" s="5" t="str">
        <f>IF($C96="","",(Saisie!N96/10))</f>
        <v/>
      </c>
      <c r="E96" s="5" t="str">
        <f>IF($C96="","",(Saisie!O96/10))</f>
        <v/>
      </c>
      <c r="F96" s="5" t="str">
        <f>IF($C96="","",(Saisie!P96/10))</f>
        <v/>
      </c>
      <c r="G96" s="5" t="str">
        <f>IF($C96="","",(Saisie!Q96/10))</f>
        <v/>
      </c>
      <c r="H96" s="5" t="str">
        <f>IF($C96="","",(Saisie!R96/10))</f>
        <v/>
      </c>
      <c r="I96" s="5" t="str">
        <f>IF($C96="","",(Saisie!S96/10))</f>
        <v/>
      </c>
      <c r="J96" s="5" t="str">
        <f>IF($C96="","",(Saisie!T96/10))</f>
        <v/>
      </c>
      <c r="K96" s="5" t="str">
        <f>IF($C96="","",(Saisie!U96/10))</f>
        <v/>
      </c>
      <c r="L96" s="5" t="str">
        <f>IF($C96="","",(Saisie!V96/10))</f>
        <v/>
      </c>
      <c r="M96" s="118"/>
      <c r="N96" s="5" t="str">
        <f>IF(Saisie!$W96,"",AVERAGE(Saisie!N96:O96)/10)</f>
        <v/>
      </c>
      <c r="O96" s="5" t="str">
        <f>IF(Saisie!$W96,"",(Saisie!P96)/10)</f>
        <v/>
      </c>
      <c r="P96" s="5" t="str">
        <f>IF(Saisie!$W96,"",AVERAGE(Saisie!Q96:R96)/10)</f>
        <v/>
      </c>
      <c r="Q96" s="5" t="str">
        <f>IF(Saisie!$W96,"",AVERAGE(Saisie!S96:T96)/10)</f>
        <v/>
      </c>
      <c r="R96" s="5" t="str">
        <f>IF(Saisie!$W96,"",AVERAGE(Saisie!U96:V96)/10)</f>
        <v/>
      </c>
      <c r="S96" s="118"/>
      <c r="T96" s="5" t="str">
        <f>IF(Saisie!$W96,"",AVERAGE(Saisie!N96:V96)/10)</f>
        <v/>
      </c>
      <c r="U96" s="44" t="e">
        <f t="shared" si="2"/>
        <v>#VALUE!</v>
      </c>
      <c r="V96" s="48"/>
      <c r="W96" s="48"/>
      <c r="X96" s="48"/>
      <c r="Y96" s="48"/>
      <c r="Z96" s="117"/>
      <c r="AA96" s="117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DR96" s="48"/>
      <c r="DS96" s="48"/>
      <c r="DT96" s="48"/>
      <c r="DU96" s="48"/>
      <c r="DV96" s="48"/>
      <c r="DW96" s="48"/>
      <c r="DY96" s="48"/>
      <c r="DZ96" s="48"/>
      <c r="EA96" s="48"/>
      <c r="EB96" s="48"/>
      <c r="EC96" s="48"/>
      <c r="EG96" s="49"/>
      <c r="EH96" s="49"/>
      <c r="EI96" s="49"/>
      <c r="EJ96" s="49"/>
    </row>
    <row r="97" spans="1:140" x14ac:dyDescent="0.25">
      <c r="A97" s="43"/>
      <c r="B97" s="2">
        <v>87</v>
      </c>
      <c r="C97" s="5" t="str">
        <f>Saisie!C97</f>
        <v/>
      </c>
      <c r="D97" s="5" t="str">
        <f>IF($C97="","",(Saisie!N97/10))</f>
        <v/>
      </c>
      <c r="E97" s="5" t="str">
        <f>IF($C97="","",(Saisie!O97/10))</f>
        <v/>
      </c>
      <c r="F97" s="5" t="str">
        <f>IF($C97="","",(Saisie!P97/10))</f>
        <v/>
      </c>
      <c r="G97" s="5" t="str">
        <f>IF($C97="","",(Saisie!Q97/10))</f>
        <v/>
      </c>
      <c r="H97" s="5" t="str">
        <f>IF($C97="","",(Saisie!R97/10))</f>
        <v/>
      </c>
      <c r="I97" s="5" t="str">
        <f>IF($C97="","",(Saisie!S97/10))</f>
        <v/>
      </c>
      <c r="J97" s="5" t="str">
        <f>IF($C97="","",(Saisie!T97/10))</f>
        <v/>
      </c>
      <c r="K97" s="5" t="str">
        <f>IF($C97="","",(Saisie!U97/10))</f>
        <v/>
      </c>
      <c r="L97" s="5" t="str">
        <f>IF($C97="","",(Saisie!V97/10))</f>
        <v/>
      </c>
      <c r="M97" s="118"/>
      <c r="N97" s="5" t="str">
        <f>IF(Saisie!$W97,"",AVERAGE(Saisie!N97:O97)/10)</f>
        <v/>
      </c>
      <c r="O97" s="5" t="str">
        <f>IF(Saisie!$W97,"",(Saisie!P97)/10)</f>
        <v/>
      </c>
      <c r="P97" s="5" t="str">
        <f>IF(Saisie!$W97,"",AVERAGE(Saisie!Q97:R97)/10)</f>
        <v/>
      </c>
      <c r="Q97" s="5" t="str">
        <f>IF(Saisie!$W97,"",AVERAGE(Saisie!S97:T97)/10)</f>
        <v/>
      </c>
      <c r="R97" s="5" t="str">
        <f>IF(Saisie!$W97,"",AVERAGE(Saisie!U97:V97)/10)</f>
        <v/>
      </c>
      <c r="S97" s="118"/>
      <c r="T97" s="5" t="str">
        <f>IF(Saisie!$W97,"",AVERAGE(Saisie!N97:V97)/10)</f>
        <v/>
      </c>
      <c r="U97" s="44" t="e">
        <f t="shared" si="2"/>
        <v>#VALUE!</v>
      </c>
      <c r="V97" s="48"/>
      <c r="W97" s="48"/>
      <c r="X97" s="48"/>
      <c r="Y97" s="48"/>
      <c r="Z97" s="117"/>
      <c r="AA97" s="117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DR97" s="48"/>
      <c r="DS97" s="48"/>
      <c r="DT97" s="48"/>
      <c r="DU97" s="48"/>
      <c r="DV97" s="48"/>
      <c r="DW97" s="48"/>
      <c r="DY97" s="48"/>
      <c r="DZ97" s="48"/>
      <c r="EA97" s="48"/>
      <c r="EB97" s="48"/>
      <c r="EC97" s="48"/>
      <c r="EG97" s="49"/>
      <c r="EH97" s="49"/>
      <c r="EI97" s="49"/>
      <c r="EJ97" s="49"/>
    </row>
    <row r="98" spans="1:140" x14ac:dyDescent="0.25">
      <c r="A98" s="43"/>
      <c r="B98" s="2">
        <v>88</v>
      </c>
      <c r="C98" s="5" t="str">
        <f>Saisie!C98</f>
        <v/>
      </c>
      <c r="D98" s="5" t="str">
        <f>IF($C98="","",(Saisie!N98/10))</f>
        <v/>
      </c>
      <c r="E98" s="5" t="str">
        <f>IF($C98="","",(Saisie!O98/10))</f>
        <v/>
      </c>
      <c r="F98" s="5" t="str">
        <f>IF($C98="","",(Saisie!P98/10))</f>
        <v/>
      </c>
      <c r="G98" s="5" t="str">
        <f>IF($C98="","",(Saisie!Q98/10))</f>
        <v/>
      </c>
      <c r="H98" s="5" t="str">
        <f>IF($C98="","",(Saisie!R98/10))</f>
        <v/>
      </c>
      <c r="I98" s="5" t="str">
        <f>IF($C98="","",(Saisie!S98/10))</f>
        <v/>
      </c>
      <c r="J98" s="5" t="str">
        <f>IF($C98="","",(Saisie!T98/10))</f>
        <v/>
      </c>
      <c r="K98" s="5" t="str">
        <f>IF($C98="","",(Saisie!U98/10))</f>
        <v/>
      </c>
      <c r="L98" s="5" t="str">
        <f>IF($C98="","",(Saisie!V98/10))</f>
        <v/>
      </c>
      <c r="M98" s="118"/>
      <c r="N98" s="5" t="str">
        <f>IF(Saisie!$W98,"",AVERAGE(Saisie!N98:O98)/10)</f>
        <v/>
      </c>
      <c r="O98" s="5" t="str">
        <f>IF(Saisie!$W98,"",(Saisie!P98)/10)</f>
        <v/>
      </c>
      <c r="P98" s="5" t="str">
        <f>IF(Saisie!$W98,"",AVERAGE(Saisie!Q98:R98)/10)</f>
        <v/>
      </c>
      <c r="Q98" s="5" t="str">
        <f>IF(Saisie!$W98,"",AVERAGE(Saisie!S98:T98)/10)</f>
        <v/>
      </c>
      <c r="R98" s="5" t="str">
        <f>IF(Saisie!$W98,"",AVERAGE(Saisie!U98:V98)/10)</f>
        <v/>
      </c>
      <c r="S98" s="118"/>
      <c r="T98" s="5" t="str">
        <f>IF(Saisie!$W98,"",AVERAGE(Saisie!N98:V98)/10)</f>
        <v/>
      </c>
      <c r="U98" s="44" t="e">
        <f t="shared" si="2"/>
        <v>#VALUE!</v>
      </c>
      <c r="V98" s="48"/>
      <c r="W98" s="48"/>
      <c r="X98" s="48"/>
      <c r="Y98" s="48"/>
      <c r="Z98" s="117"/>
      <c r="AA98" s="117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DR98" s="48"/>
      <c r="DS98" s="48"/>
      <c r="DT98" s="48"/>
      <c r="DU98" s="48"/>
      <c r="DV98" s="48"/>
      <c r="DW98" s="48"/>
      <c r="DY98" s="48"/>
      <c r="DZ98" s="48"/>
      <c r="EA98" s="48"/>
      <c r="EB98" s="48"/>
      <c r="EC98" s="48"/>
      <c r="EG98" s="49"/>
      <c r="EH98" s="49"/>
      <c r="EI98" s="49"/>
      <c r="EJ98" s="49"/>
    </row>
    <row r="99" spans="1:140" x14ac:dyDescent="0.25">
      <c r="A99" s="43"/>
      <c r="B99" s="2">
        <v>89</v>
      </c>
      <c r="C99" s="5" t="str">
        <f>Saisie!C99</f>
        <v/>
      </c>
      <c r="D99" s="5" t="str">
        <f>IF($C99="","",(Saisie!N99/10))</f>
        <v/>
      </c>
      <c r="E99" s="5" t="str">
        <f>IF($C99="","",(Saisie!O99/10))</f>
        <v/>
      </c>
      <c r="F99" s="5" t="str">
        <f>IF($C99="","",(Saisie!P99/10))</f>
        <v/>
      </c>
      <c r="G99" s="5" t="str">
        <f>IF($C99="","",(Saisie!Q99/10))</f>
        <v/>
      </c>
      <c r="H99" s="5" t="str">
        <f>IF($C99="","",(Saisie!R99/10))</f>
        <v/>
      </c>
      <c r="I99" s="5" t="str">
        <f>IF($C99="","",(Saisie!S99/10))</f>
        <v/>
      </c>
      <c r="J99" s="5" t="str">
        <f>IF($C99="","",(Saisie!T99/10))</f>
        <v/>
      </c>
      <c r="K99" s="5" t="str">
        <f>IF($C99="","",(Saisie!U99/10))</f>
        <v/>
      </c>
      <c r="L99" s="5" t="str">
        <f>IF($C99="","",(Saisie!V99/10))</f>
        <v/>
      </c>
      <c r="M99" s="118"/>
      <c r="N99" s="5" t="str">
        <f>IF(Saisie!$W99,"",AVERAGE(Saisie!N99:O99)/10)</f>
        <v/>
      </c>
      <c r="O99" s="5" t="str">
        <f>IF(Saisie!$W99,"",(Saisie!P99)/10)</f>
        <v/>
      </c>
      <c r="P99" s="5" t="str">
        <f>IF(Saisie!$W99,"",AVERAGE(Saisie!Q99:R99)/10)</f>
        <v/>
      </c>
      <c r="Q99" s="5" t="str">
        <f>IF(Saisie!$W99,"",AVERAGE(Saisie!S99:T99)/10)</f>
        <v/>
      </c>
      <c r="R99" s="5" t="str">
        <f>IF(Saisie!$W99,"",AVERAGE(Saisie!U99:V99)/10)</f>
        <v/>
      </c>
      <c r="S99" s="118"/>
      <c r="T99" s="5" t="str">
        <f>IF(Saisie!$W99,"",AVERAGE(Saisie!N99:V99)/10)</f>
        <v/>
      </c>
      <c r="U99" s="44" t="e">
        <f t="shared" si="2"/>
        <v>#VALUE!</v>
      </c>
      <c r="V99" s="48"/>
      <c r="W99" s="48"/>
      <c r="X99" s="48"/>
      <c r="Y99" s="48"/>
      <c r="Z99" s="117"/>
      <c r="AA99" s="117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DR99" s="48"/>
      <c r="DS99" s="48"/>
      <c r="DT99" s="48"/>
      <c r="DU99" s="48"/>
      <c r="DV99" s="48"/>
      <c r="DW99" s="48"/>
      <c r="DY99" s="48"/>
      <c r="DZ99" s="48"/>
      <c r="EA99" s="48"/>
      <c r="EB99" s="48"/>
      <c r="EC99" s="48"/>
      <c r="EG99" s="49"/>
      <c r="EH99" s="49"/>
      <c r="EI99" s="49"/>
      <c r="EJ99" s="49"/>
    </row>
    <row r="100" spans="1:140" x14ac:dyDescent="0.25">
      <c r="A100" s="43"/>
      <c r="B100" s="2">
        <v>90</v>
      </c>
      <c r="C100" s="5" t="str">
        <f>Saisie!C100</f>
        <v/>
      </c>
      <c r="D100" s="5" t="str">
        <f>IF($C100="","",(Saisie!N100/10))</f>
        <v/>
      </c>
      <c r="E100" s="5" t="str">
        <f>IF($C100="","",(Saisie!O100/10))</f>
        <v/>
      </c>
      <c r="F100" s="5" t="str">
        <f>IF($C100="","",(Saisie!P100/10))</f>
        <v/>
      </c>
      <c r="G100" s="5" t="str">
        <f>IF($C100="","",(Saisie!Q100/10))</f>
        <v/>
      </c>
      <c r="H100" s="5" t="str">
        <f>IF($C100="","",(Saisie!R100/10))</f>
        <v/>
      </c>
      <c r="I100" s="5" t="str">
        <f>IF($C100="","",(Saisie!S100/10))</f>
        <v/>
      </c>
      <c r="J100" s="5" t="str">
        <f>IF($C100="","",(Saisie!T100/10))</f>
        <v/>
      </c>
      <c r="K100" s="5" t="str">
        <f>IF($C100="","",(Saisie!U100/10))</f>
        <v/>
      </c>
      <c r="L100" s="5" t="str">
        <f>IF($C100="","",(Saisie!V100/10))</f>
        <v/>
      </c>
      <c r="M100" s="118"/>
      <c r="N100" s="5" t="str">
        <f>IF(Saisie!$W100,"",AVERAGE(Saisie!N100:O100)/10)</f>
        <v/>
      </c>
      <c r="O100" s="5" t="str">
        <f>IF(Saisie!$W100,"",(Saisie!P100)/10)</f>
        <v/>
      </c>
      <c r="P100" s="5" t="str">
        <f>IF(Saisie!$W100,"",AVERAGE(Saisie!Q100:R100)/10)</f>
        <v/>
      </c>
      <c r="Q100" s="5" t="str">
        <f>IF(Saisie!$W100,"",AVERAGE(Saisie!S100:T100)/10)</f>
        <v/>
      </c>
      <c r="R100" s="5" t="str">
        <f>IF(Saisie!$W100,"",AVERAGE(Saisie!U100:V100)/10)</f>
        <v/>
      </c>
      <c r="S100" s="118"/>
      <c r="T100" s="5" t="str">
        <f>IF(Saisie!$W100,"",AVERAGE(Saisie!N100:V100)/10)</f>
        <v/>
      </c>
      <c r="U100" s="44" t="e">
        <f t="shared" si="2"/>
        <v>#VALUE!</v>
      </c>
      <c r="V100" s="48"/>
      <c r="W100" s="48"/>
      <c r="X100" s="48"/>
      <c r="Y100" s="48"/>
      <c r="Z100" s="117"/>
      <c r="AA100" s="117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DR100" s="48"/>
      <c r="DS100" s="48"/>
      <c r="DT100" s="48"/>
      <c r="DU100" s="48"/>
      <c r="DV100" s="48"/>
      <c r="DW100" s="48"/>
      <c r="DY100" s="48"/>
      <c r="DZ100" s="48"/>
      <c r="EA100" s="48"/>
      <c r="EB100" s="48"/>
      <c r="EC100" s="48"/>
      <c r="EG100" s="49"/>
      <c r="EH100" s="49"/>
      <c r="EI100" s="49"/>
      <c r="EJ100" s="49"/>
    </row>
    <row r="101" spans="1:140" x14ac:dyDescent="0.25">
      <c r="A101" s="43"/>
      <c r="B101" s="2">
        <v>91</v>
      </c>
      <c r="C101" s="5" t="str">
        <f>Saisie!C101</f>
        <v/>
      </c>
      <c r="D101" s="5" t="str">
        <f>IF($C101="","",(Saisie!N101/10))</f>
        <v/>
      </c>
      <c r="E101" s="5" t="str">
        <f>IF($C101="","",(Saisie!O101/10))</f>
        <v/>
      </c>
      <c r="F101" s="5" t="str">
        <f>IF($C101="","",(Saisie!P101/10))</f>
        <v/>
      </c>
      <c r="G101" s="5" t="str">
        <f>IF($C101="","",(Saisie!Q101/10))</f>
        <v/>
      </c>
      <c r="H101" s="5" t="str">
        <f>IF($C101="","",(Saisie!R101/10))</f>
        <v/>
      </c>
      <c r="I101" s="5" t="str">
        <f>IF($C101="","",(Saisie!S101/10))</f>
        <v/>
      </c>
      <c r="J101" s="5" t="str">
        <f>IF($C101="","",(Saisie!T101/10))</f>
        <v/>
      </c>
      <c r="K101" s="5" t="str">
        <f>IF($C101="","",(Saisie!U101/10))</f>
        <v/>
      </c>
      <c r="L101" s="5" t="str">
        <f>IF($C101="","",(Saisie!V101/10))</f>
        <v/>
      </c>
      <c r="M101" s="118"/>
      <c r="N101" s="5" t="str">
        <f>IF(Saisie!$W101,"",AVERAGE(Saisie!N101:O101)/10)</f>
        <v/>
      </c>
      <c r="O101" s="5" t="str">
        <f>IF(Saisie!$W101,"",(Saisie!P101)/10)</f>
        <v/>
      </c>
      <c r="P101" s="5" t="str">
        <f>IF(Saisie!$W101,"",AVERAGE(Saisie!Q101:R101)/10)</f>
        <v/>
      </c>
      <c r="Q101" s="5" t="str">
        <f>IF(Saisie!$W101,"",AVERAGE(Saisie!S101:T101)/10)</f>
        <v/>
      </c>
      <c r="R101" s="5" t="str">
        <f>IF(Saisie!$W101,"",AVERAGE(Saisie!U101:V101)/10)</f>
        <v/>
      </c>
      <c r="S101" s="118"/>
      <c r="T101" s="5" t="str">
        <f>IF(Saisie!$W101,"",AVERAGE(Saisie!N101:V101)/10)</f>
        <v/>
      </c>
      <c r="U101" s="44" t="e">
        <f t="shared" si="2"/>
        <v>#VALUE!</v>
      </c>
      <c r="V101" s="48"/>
      <c r="W101" s="48"/>
      <c r="X101" s="48"/>
      <c r="Y101" s="48"/>
      <c r="Z101" s="117"/>
      <c r="AA101" s="117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DR101" s="48"/>
      <c r="DS101" s="48"/>
      <c r="DT101" s="48"/>
      <c r="DU101" s="48"/>
      <c r="DV101" s="48"/>
      <c r="DW101" s="48"/>
      <c r="DY101" s="48"/>
      <c r="DZ101" s="48"/>
      <c r="EA101" s="48"/>
      <c r="EB101" s="48"/>
      <c r="EC101" s="48"/>
      <c r="EG101" s="49"/>
      <c r="EH101" s="49"/>
      <c r="EI101" s="49"/>
      <c r="EJ101" s="49"/>
    </row>
    <row r="102" spans="1:140" x14ac:dyDescent="0.25">
      <c r="A102" s="43"/>
      <c r="B102" s="2">
        <v>92</v>
      </c>
      <c r="C102" s="5" t="str">
        <f>Saisie!C102</f>
        <v/>
      </c>
      <c r="D102" s="5" t="str">
        <f>IF($C102="","",(Saisie!N102/10))</f>
        <v/>
      </c>
      <c r="E102" s="5" t="str">
        <f>IF($C102="","",(Saisie!O102/10))</f>
        <v/>
      </c>
      <c r="F102" s="5" t="str">
        <f>IF($C102="","",(Saisie!P102/10))</f>
        <v/>
      </c>
      <c r="G102" s="5" t="str">
        <f>IF($C102="","",(Saisie!Q102/10))</f>
        <v/>
      </c>
      <c r="H102" s="5" t="str">
        <f>IF($C102="","",(Saisie!R102/10))</f>
        <v/>
      </c>
      <c r="I102" s="5" t="str">
        <f>IF($C102="","",(Saisie!S102/10))</f>
        <v/>
      </c>
      <c r="J102" s="5" t="str">
        <f>IF($C102="","",(Saisie!T102/10))</f>
        <v/>
      </c>
      <c r="K102" s="5" t="str">
        <f>IF($C102="","",(Saisie!U102/10))</f>
        <v/>
      </c>
      <c r="L102" s="5" t="str">
        <f>IF($C102="","",(Saisie!V102/10))</f>
        <v/>
      </c>
      <c r="M102" s="118"/>
      <c r="N102" s="5" t="str">
        <f>IF(Saisie!$W102,"",AVERAGE(Saisie!N102:O102)/10)</f>
        <v/>
      </c>
      <c r="O102" s="5" t="str">
        <f>IF(Saisie!$W102,"",(Saisie!P102)/10)</f>
        <v/>
      </c>
      <c r="P102" s="5" t="str">
        <f>IF(Saisie!$W102,"",AVERAGE(Saisie!Q102:R102)/10)</f>
        <v/>
      </c>
      <c r="Q102" s="5" t="str">
        <f>IF(Saisie!$W102,"",AVERAGE(Saisie!S102:T102)/10)</f>
        <v/>
      </c>
      <c r="R102" s="5" t="str">
        <f>IF(Saisie!$W102,"",AVERAGE(Saisie!U102:V102)/10)</f>
        <v/>
      </c>
      <c r="S102" s="118"/>
      <c r="T102" s="5" t="str">
        <f>IF(Saisie!$W102,"",AVERAGE(Saisie!N102:V102)/10)</f>
        <v/>
      </c>
      <c r="U102" s="44" t="e">
        <f t="shared" si="2"/>
        <v>#VALUE!</v>
      </c>
      <c r="V102" s="48"/>
      <c r="W102" s="48"/>
      <c r="X102" s="48"/>
      <c r="Y102" s="48"/>
      <c r="Z102" s="117"/>
      <c r="AA102" s="117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DR102" s="48"/>
      <c r="DS102" s="48"/>
      <c r="DT102" s="48"/>
      <c r="DU102" s="48"/>
      <c r="DV102" s="48"/>
      <c r="DW102" s="48"/>
      <c r="DY102" s="48"/>
      <c r="DZ102" s="48"/>
      <c r="EA102" s="48"/>
      <c r="EB102" s="48"/>
      <c r="EC102" s="48"/>
      <c r="EG102" s="49"/>
      <c r="EH102" s="49"/>
      <c r="EI102" s="49"/>
      <c r="EJ102" s="49"/>
    </row>
    <row r="103" spans="1:140" x14ac:dyDescent="0.25">
      <c r="A103" s="43"/>
      <c r="B103" s="2">
        <v>93</v>
      </c>
      <c r="C103" s="5" t="str">
        <f>Saisie!C103</f>
        <v/>
      </c>
      <c r="D103" s="5" t="str">
        <f>IF($C103="","",(Saisie!N103/10))</f>
        <v/>
      </c>
      <c r="E103" s="5" t="str">
        <f>IF($C103="","",(Saisie!O103/10))</f>
        <v/>
      </c>
      <c r="F103" s="5" t="str">
        <f>IF($C103="","",(Saisie!P103/10))</f>
        <v/>
      </c>
      <c r="G103" s="5" t="str">
        <f>IF($C103="","",(Saisie!Q103/10))</f>
        <v/>
      </c>
      <c r="H103" s="5" t="str">
        <f>IF($C103="","",(Saisie!R103/10))</f>
        <v/>
      </c>
      <c r="I103" s="5" t="str">
        <f>IF($C103="","",(Saisie!S103/10))</f>
        <v/>
      </c>
      <c r="J103" s="5" t="str">
        <f>IF($C103="","",(Saisie!T103/10))</f>
        <v/>
      </c>
      <c r="K103" s="5" t="str">
        <f>IF($C103="","",(Saisie!U103/10))</f>
        <v/>
      </c>
      <c r="L103" s="5" t="str">
        <f>IF($C103="","",(Saisie!V103/10))</f>
        <v/>
      </c>
      <c r="M103" s="118"/>
      <c r="N103" s="5" t="str">
        <f>IF(Saisie!$W103,"",AVERAGE(Saisie!N103:O103)/10)</f>
        <v/>
      </c>
      <c r="O103" s="5" t="str">
        <f>IF(Saisie!$W103,"",(Saisie!P103)/10)</f>
        <v/>
      </c>
      <c r="P103" s="5" t="str">
        <f>IF(Saisie!$W103,"",AVERAGE(Saisie!Q103:R103)/10)</f>
        <v/>
      </c>
      <c r="Q103" s="5" t="str">
        <f>IF(Saisie!$W103,"",AVERAGE(Saisie!S103:T103)/10)</f>
        <v/>
      </c>
      <c r="R103" s="5" t="str">
        <f>IF(Saisie!$W103,"",AVERAGE(Saisie!U103:V103)/10)</f>
        <v/>
      </c>
      <c r="S103" s="118"/>
      <c r="T103" s="5" t="str">
        <f>IF(Saisie!$W103,"",AVERAGE(Saisie!N103:V103)/10)</f>
        <v/>
      </c>
      <c r="U103" s="44" t="e">
        <f t="shared" si="2"/>
        <v>#VALUE!</v>
      </c>
      <c r="V103" s="48"/>
      <c r="W103" s="48"/>
      <c r="X103" s="48"/>
      <c r="Y103" s="48"/>
      <c r="Z103" s="117"/>
      <c r="AA103" s="117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DR103" s="48"/>
      <c r="DS103" s="48"/>
      <c r="DT103" s="48"/>
      <c r="DU103" s="48"/>
      <c r="DV103" s="48"/>
      <c r="DW103" s="48"/>
      <c r="DY103" s="48"/>
      <c r="DZ103" s="48"/>
      <c r="EA103" s="48"/>
      <c r="EB103" s="48"/>
      <c r="EC103" s="48"/>
      <c r="EG103" s="49"/>
      <c r="EH103" s="49"/>
      <c r="EI103" s="49"/>
      <c r="EJ103" s="49"/>
    </row>
    <row r="104" spans="1:140" x14ac:dyDescent="0.25">
      <c r="A104" s="43"/>
      <c r="B104" s="2">
        <v>94</v>
      </c>
      <c r="C104" s="5" t="str">
        <f>Saisie!C104</f>
        <v/>
      </c>
      <c r="D104" s="5" t="str">
        <f>IF($C104="","",(Saisie!N104/10))</f>
        <v/>
      </c>
      <c r="E104" s="5" t="str">
        <f>IF($C104="","",(Saisie!O104/10))</f>
        <v/>
      </c>
      <c r="F104" s="5" t="str">
        <f>IF($C104="","",(Saisie!P104/10))</f>
        <v/>
      </c>
      <c r="G104" s="5" t="str">
        <f>IF($C104="","",(Saisie!Q104/10))</f>
        <v/>
      </c>
      <c r="H104" s="5" t="str">
        <f>IF($C104="","",(Saisie!R104/10))</f>
        <v/>
      </c>
      <c r="I104" s="5" t="str">
        <f>IF($C104="","",(Saisie!S104/10))</f>
        <v/>
      </c>
      <c r="J104" s="5" t="str">
        <f>IF($C104="","",(Saisie!T104/10))</f>
        <v/>
      </c>
      <c r="K104" s="5" t="str">
        <f>IF($C104="","",(Saisie!U104/10))</f>
        <v/>
      </c>
      <c r="L104" s="5" t="str">
        <f>IF($C104="","",(Saisie!V104/10))</f>
        <v/>
      </c>
      <c r="M104" s="118"/>
      <c r="N104" s="5" t="str">
        <f>IF(Saisie!$W104,"",AVERAGE(Saisie!N104:O104)/10)</f>
        <v/>
      </c>
      <c r="O104" s="5" t="str">
        <f>IF(Saisie!$W104,"",(Saisie!P104)/10)</f>
        <v/>
      </c>
      <c r="P104" s="5" t="str">
        <f>IF(Saisie!$W104,"",AVERAGE(Saisie!Q104:R104)/10)</f>
        <v/>
      </c>
      <c r="Q104" s="5" t="str">
        <f>IF(Saisie!$W104,"",AVERAGE(Saisie!S104:T104)/10)</f>
        <v/>
      </c>
      <c r="R104" s="5" t="str">
        <f>IF(Saisie!$W104,"",AVERAGE(Saisie!U104:V104)/10)</f>
        <v/>
      </c>
      <c r="S104" s="118"/>
      <c r="T104" s="5" t="str">
        <f>IF(Saisie!$W104,"",AVERAGE(Saisie!N104:V104)/10)</f>
        <v/>
      </c>
      <c r="U104" s="44" t="e">
        <f t="shared" si="2"/>
        <v>#VALUE!</v>
      </c>
      <c r="V104" s="48"/>
      <c r="W104" s="48"/>
      <c r="X104" s="48"/>
      <c r="Y104" s="48"/>
      <c r="Z104" s="117"/>
      <c r="AA104" s="117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DR104" s="48"/>
      <c r="DS104" s="48"/>
      <c r="DT104" s="48"/>
      <c r="DU104" s="48"/>
      <c r="DV104" s="48"/>
      <c r="DW104" s="48"/>
      <c r="DY104" s="48"/>
      <c r="DZ104" s="48"/>
      <c r="EA104" s="48"/>
      <c r="EB104" s="48"/>
      <c r="EC104" s="48"/>
      <c r="EG104" s="49"/>
      <c r="EH104" s="49"/>
      <c r="EI104" s="49"/>
      <c r="EJ104" s="49"/>
    </row>
    <row r="105" spans="1:140" x14ac:dyDescent="0.25">
      <c r="A105" s="43"/>
      <c r="B105" s="2">
        <v>95</v>
      </c>
      <c r="C105" s="5" t="str">
        <f>Saisie!C105</f>
        <v/>
      </c>
      <c r="D105" s="5" t="str">
        <f>IF($C105="","",(Saisie!N105/10))</f>
        <v/>
      </c>
      <c r="E105" s="5" t="str">
        <f>IF($C105="","",(Saisie!O105/10))</f>
        <v/>
      </c>
      <c r="F105" s="5" t="str">
        <f>IF($C105="","",(Saisie!P105/10))</f>
        <v/>
      </c>
      <c r="G105" s="5" t="str">
        <f>IF($C105="","",(Saisie!Q105/10))</f>
        <v/>
      </c>
      <c r="H105" s="5" t="str">
        <f>IF($C105="","",(Saisie!R105/10))</f>
        <v/>
      </c>
      <c r="I105" s="5" t="str">
        <f>IF($C105="","",(Saisie!S105/10))</f>
        <v/>
      </c>
      <c r="J105" s="5" t="str">
        <f>IF($C105="","",(Saisie!T105/10))</f>
        <v/>
      </c>
      <c r="K105" s="5" t="str">
        <f>IF($C105="","",(Saisie!U105/10))</f>
        <v/>
      </c>
      <c r="L105" s="5" t="str">
        <f>IF($C105="","",(Saisie!V105/10))</f>
        <v/>
      </c>
      <c r="M105" s="118"/>
      <c r="N105" s="5" t="str">
        <f>IF(Saisie!$W105,"",AVERAGE(Saisie!N105:O105)/10)</f>
        <v/>
      </c>
      <c r="O105" s="5" t="str">
        <f>IF(Saisie!$W105,"",(Saisie!P105)/10)</f>
        <v/>
      </c>
      <c r="P105" s="5" t="str">
        <f>IF(Saisie!$W105,"",AVERAGE(Saisie!Q105:R105)/10)</f>
        <v/>
      </c>
      <c r="Q105" s="5" t="str">
        <f>IF(Saisie!$W105,"",AVERAGE(Saisie!S105:T105)/10)</f>
        <v/>
      </c>
      <c r="R105" s="5" t="str">
        <f>IF(Saisie!$W105,"",AVERAGE(Saisie!U105:V105)/10)</f>
        <v/>
      </c>
      <c r="S105" s="118"/>
      <c r="T105" s="5" t="str">
        <f>IF(Saisie!$W105,"",AVERAGE(Saisie!N105:V105)/10)</f>
        <v/>
      </c>
      <c r="U105" s="44" t="e">
        <f t="shared" si="2"/>
        <v>#VALUE!</v>
      </c>
      <c r="V105" s="48"/>
      <c r="W105" s="48"/>
      <c r="X105" s="48"/>
      <c r="Y105" s="48"/>
      <c r="Z105" s="117"/>
      <c r="AA105" s="117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DR105" s="48"/>
      <c r="DS105" s="48"/>
      <c r="DT105" s="48"/>
      <c r="DU105" s="48"/>
      <c r="DV105" s="48"/>
      <c r="DW105" s="48"/>
      <c r="DY105" s="48"/>
      <c r="DZ105" s="48"/>
      <c r="EA105" s="48"/>
      <c r="EB105" s="48"/>
      <c r="EC105" s="48"/>
      <c r="EG105" s="49"/>
      <c r="EH105" s="49"/>
      <c r="EI105" s="49"/>
      <c r="EJ105" s="49"/>
    </row>
    <row r="106" spans="1:140" x14ac:dyDescent="0.25">
      <c r="A106" s="43"/>
      <c r="B106" s="2">
        <v>96</v>
      </c>
      <c r="C106" s="5" t="str">
        <f>Saisie!C106</f>
        <v/>
      </c>
      <c r="D106" s="5" t="str">
        <f>IF($C106="","",(Saisie!N106/10))</f>
        <v/>
      </c>
      <c r="E106" s="5" t="str">
        <f>IF($C106="","",(Saisie!O106/10))</f>
        <v/>
      </c>
      <c r="F106" s="5" t="str">
        <f>IF($C106="","",(Saisie!P106/10))</f>
        <v/>
      </c>
      <c r="G106" s="5" t="str">
        <f>IF($C106="","",(Saisie!Q106/10))</f>
        <v/>
      </c>
      <c r="H106" s="5" t="str">
        <f>IF($C106="","",(Saisie!R106/10))</f>
        <v/>
      </c>
      <c r="I106" s="5" t="str">
        <f>IF($C106="","",(Saisie!S106/10))</f>
        <v/>
      </c>
      <c r="J106" s="5" t="str">
        <f>IF($C106="","",(Saisie!T106/10))</f>
        <v/>
      </c>
      <c r="K106" s="5" t="str">
        <f>IF($C106="","",(Saisie!U106/10))</f>
        <v/>
      </c>
      <c r="L106" s="5" t="str">
        <f>IF($C106="","",(Saisie!V106/10))</f>
        <v/>
      </c>
      <c r="M106" s="118"/>
      <c r="N106" s="5" t="str">
        <f>IF(Saisie!$W106,"",AVERAGE(Saisie!N106:O106)/10)</f>
        <v/>
      </c>
      <c r="O106" s="5" t="str">
        <f>IF(Saisie!$W106,"",(Saisie!P106)/10)</f>
        <v/>
      </c>
      <c r="P106" s="5" t="str">
        <f>IF(Saisie!$W106,"",AVERAGE(Saisie!Q106:R106)/10)</f>
        <v/>
      </c>
      <c r="Q106" s="5" t="str">
        <f>IF(Saisie!$W106,"",AVERAGE(Saisie!S106:T106)/10)</f>
        <v/>
      </c>
      <c r="R106" s="5" t="str">
        <f>IF(Saisie!$W106,"",AVERAGE(Saisie!U106:V106)/10)</f>
        <v/>
      </c>
      <c r="S106" s="118"/>
      <c r="T106" s="5" t="str">
        <f>IF(Saisie!$W106,"",AVERAGE(Saisie!N106:V106)/10)</f>
        <v/>
      </c>
      <c r="U106" s="44" t="e">
        <f t="shared" si="2"/>
        <v>#VALUE!</v>
      </c>
      <c r="V106" s="48"/>
      <c r="W106" s="48"/>
      <c r="X106" s="48"/>
      <c r="Y106" s="48"/>
      <c r="Z106" s="117"/>
      <c r="AA106" s="117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DR106" s="48"/>
      <c r="DS106" s="48"/>
      <c r="DT106" s="48"/>
      <c r="DU106" s="48"/>
      <c r="DV106" s="48"/>
      <c r="DW106" s="48"/>
      <c r="DY106" s="48"/>
      <c r="DZ106" s="48"/>
      <c r="EA106" s="48"/>
      <c r="EB106" s="48"/>
      <c r="EC106" s="48"/>
      <c r="EG106" s="49"/>
      <c r="EH106" s="49"/>
      <c r="EI106" s="49"/>
      <c r="EJ106" s="49"/>
    </row>
    <row r="107" spans="1:140" x14ac:dyDescent="0.25">
      <c r="A107" s="43"/>
      <c r="B107" s="2">
        <v>97</v>
      </c>
      <c r="C107" s="5" t="str">
        <f>Saisie!C107</f>
        <v/>
      </c>
      <c r="D107" s="5" t="str">
        <f>IF($C107="","",(Saisie!N107/10))</f>
        <v/>
      </c>
      <c r="E107" s="5" t="str">
        <f>IF($C107="","",(Saisie!O107/10))</f>
        <v/>
      </c>
      <c r="F107" s="5" t="str">
        <f>IF($C107="","",(Saisie!P107/10))</f>
        <v/>
      </c>
      <c r="G107" s="5" t="str">
        <f>IF($C107="","",(Saisie!Q107/10))</f>
        <v/>
      </c>
      <c r="H107" s="5" t="str">
        <f>IF($C107="","",(Saisie!R107/10))</f>
        <v/>
      </c>
      <c r="I107" s="5" t="str">
        <f>IF($C107="","",(Saisie!S107/10))</f>
        <v/>
      </c>
      <c r="J107" s="5" t="str">
        <f>IF($C107="","",(Saisie!T107/10))</f>
        <v/>
      </c>
      <c r="K107" s="5" t="str">
        <f>IF($C107="","",(Saisie!U107/10))</f>
        <v/>
      </c>
      <c r="L107" s="5" t="str">
        <f>IF($C107="","",(Saisie!V107/10))</f>
        <v/>
      </c>
      <c r="M107" s="118"/>
      <c r="N107" s="5" t="str">
        <f>IF(Saisie!$W107,"",AVERAGE(Saisie!N107:O107)/10)</f>
        <v/>
      </c>
      <c r="O107" s="5" t="str">
        <f>IF(Saisie!$W107,"",(Saisie!P107)/10)</f>
        <v/>
      </c>
      <c r="P107" s="5" t="str">
        <f>IF(Saisie!$W107,"",AVERAGE(Saisie!Q107:R107)/10)</f>
        <v/>
      </c>
      <c r="Q107" s="5" t="str">
        <f>IF(Saisie!$W107,"",AVERAGE(Saisie!S107:T107)/10)</f>
        <v/>
      </c>
      <c r="R107" s="5" t="str">
        <f>IF(Saisie!$W107,"",AVERAGE(Saisie!U107:V107)/10)</f>
        <v/>
      </c>
      <c r="S107" s="118"/>
      <c r="T107" s="5" t="str">
        <f>IF(Saisie!$W107,"",AVERAGE(Saisie!N107:V107)/10)</f>
        <v/>
      </c>
      <c r="U107" s="44" t="e">
        <f t="shared" si="2"/>
        <v>#VALUE!</v>
      </c>
      <c r="V107" s="48"/>
      <c r="W107" s="48"/>
      <c r="X107" s="48"/>
      <c r="Y107" s="48"/>
      <c r="Z107" s="117"/>
      <c r="AA107" s="117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DR107" s="48"/>
      <c r="DS107" s="48"/>
      <c r="DT107" s="48"/>
      <c r="DU107" s="48"/>
      <c r="DV107" s="48"/>
      <c r="DW107" s="48"/>
      <c r="DY107" s="48"/>
      <c r="DZ107" s="48"/>
      <c r="EA107" s="48"/>
      <c r="EB107" s="48"/>
      <c r="EC107" s="48"/>
      <c r="EG107" s="49"/>
      <c r="EH107" s="49"/>
      <c r="EI107" s="49"/>
      <c r="EJ107" s="49"/>
    </row>
    <row r="108" spans="1:140" x14ac:dyDescent="0.25">
      <c r="A108" s="43"/>
      <c r="B108" s="2">
        <v>98</v>
      </c>
      <c r="C108" s="5" t="str">
        <f>Saisie!C108</f>
        <v/>
      </c>
      <c r="D108" s="5" t="str">
        <f>IF($C108="","",(Saisie!N108/10))</f>
        <v/>
      </c>
      <c r="E108" s="5" t="str">
        <f>IF($C108="","",(Saisie!O108/10))</f>
        <v/>
      </c>
      <c r="F108" s="5" t="str">
        <f>IF($C108="","",(Saisie!P108/10))</f>
        <v/>
      </c>
      <c r="G108" s="5" t="str">
        <f>IF($C108="","",(Saisie!Q108/10))</f>
        <v/>
      </c>
      <c r="H108" s="5" t="str">
        <f>IF($C108="","",(Saisie!R108/10))</f>
        <v/>
      </c>
      <c r="I108" s="5" t="str">
        <f>IF($C108="","",(Saisie!S108/10))</f>
        <v/>
      </c>
      <c r="J108" s="5" t="str">
        <f>IF($C108="","",(Saisie!T108/10))</f>
        <v/>
      </c>
      <c r="K108" s="5" t="str">
        <f>IF($C108="","",(Saisie!U108/10))</f>
        <v/>
      </c>
      <c r="L108" s="5" t="str">
        <f>IF($C108="","",(Saisie!V108/10))</f>
        <v/>
      </c>
      <c r="M108" s="118"/>
      <c r="N108" s="5" t="str">
        <f>IF(Saisie!$W108,"",AVERAGE(Saisie!N108:O108)/10)</f>
        <v/>
      </c>
      <c r="O108" s="5" t="str">
        <f>IF(Saisie!$W108,"",(Saisie!P108)/10)</f>
        <v/>
      </c>
      <c r="P108" s="5" t="str">
        <f>IF(Saisie!$W108,"",AVERAGE(Saisie!Q108:R108)/10)</f>
        <v/>
      </c>
      <c r="Q108" s="5" t="str">
        <f>IF(Saisie!$W108,"",AVERAGE(Saisie!S108:T108)/10)</f>
        <v/>
      </c>
      <c r="R108" s="5" t="str">
        <f>IF(Saisie!$W108,"",AVERAGE(Saisie!U108:V108)/10)</f>
        <v/>
      </c>
      <c r="S108" s="118"/>
      <c r="T108" s="5" t="str">
        <f>IF(Saisie!$W108,"",AVERAGE(Saisie!N108:V108)/10)</f>
        <v/>
      </c>
      <c r="U108" s="44" t="e">
        <f t="shared" si="2"/>
        <v>#VALUE!</v>
      </c>
      <c r="V108" s="48"/>
      <c r="W108" s="48"/>
      <c r="X108" s="48"/>
      <c r="Y108" s="48"/>
      <c r="Z108" s="117"/>
      <c r="AA108" s="117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DR108" s="48"/>
      <c r="DS108" s="48"/>
      <c r="DT108" s="48"/>
      <c r="DU108" s="48"/>
      <c r="DV108" s="48"/>
      <c r="DW108" s="48"/>
      <c r="DY108" s="48"/>
      <c r="DZ108" s="48"/>
      <c r="EA108" s="48"/>
      <c r="EB108" s="48"/>
      <c r="EC108" s="48"/>
      <c r="EG108" s="49"/>
      <c r="EH108" s="49"/>
      <c r="EI108" s="49"/>
      <c r="EJ108" s="49"/>
    </row>
    <row r="109" spans="1:140" x14ac:dyDescent="0.25">
      <c r="A109" s="43"/>
      <c r="B109" s="2">
        <v>99</v>
      </c>
      <c r="C109" s="5" t="str">
        <f>Saisie!C109</f>
        <v/>
      </c>
      <c r="D109" s="5" t="str">
        <f>IF($C109="","",(Saisie!N109/10))</f>
        <v/>
      </c>
      <c r="E109" s="5" t="str">
        <f>IF($C109="","",(Saisie!O109/10))</f>
        <v/>
      </c>
      <c r="F109" s="5" t="str">
        <f>IF($C109="","",(Saisie!P109/10))</f>
        <v/>
      </c>
      <c r="G109" s="5" t="str">
        <f>IF($C109="","",(Saisie!Q109/10))</f>
        <v/>
      </c>
      <c r="H109" s="5" t="str">
        <f>IF($C109="","",(Saisie!R109/10))</f>
        <v/>
      </c>
      <c r="I109" s="5" t="str">
        <f>IF($C109="","",(Saisie!S109/10))</f>
        <v/>
      </c>
      <c r="J109" s="5" t="str">
        <f>IF($C109="","",(Saisie!T109/10))</f>
        <v/>
      </c>
      <c r="K109" s="5" t="str">
        <f>IF($C109="","",(Saisie!U109/10))</f>
        <v/>
      </c>
      <c r="L109" s="5" t="str">
        <f>IF($C109="","",(Saisie!V109/10))</f>
        <v/>
      </c>
      <c r="M109" s="118"/>
      <c r="N109" s="5" t="str">
        <f>IF(Saisie!$W109,"",AVERAGE(Saisie!N109:O109)/10)</f>
        <v/>
      </c>
      <c r="O109" s="5" t="str">
        <f>IF(Saisie!$W109,"",(Saisie!P109)/10)</f>
        <v/>
      </c>
      <c r="P109" s="5" t="str">
        <f>IF(Saisie!$W109,"",AVERAGE(Saisie!Q109:R109)/10)</f>
        <v/>
      </c>
      <c r="Q109" s="5" t="str">
        <f>IF(Saisie!$W109,"",AVERAGE(Saisie!S109:T109)/10)</f>
        <v/>
      </c>
      <c r="R109" s="5" t="str">
        <f>IF(Saisie!$W109,"",AVERAGE(Saisie!U109:V109)/10)</f>
        <v/>
      </c>
      <c r="S109" s="118"/>
      <c r="T109" s="5" t="str">
        <f>IF(Saisie!$W109,"",AVERAGE(Saisie!N109:V109)/10)</f>
        <v/>
      </c>
      <c r="U109" s="44" t="e">
        <f t="shared" si="2"/>
        <v>#VALUE!</v>
      </c>
      <c r="V109" s="48"/>
      <c r="W109" s="48"/>
      <c r="X109" s="48"/>
      <c r="Y109" s="48"/>
      <c r="Z109" s="117"/>
      <c r="AA109" s="117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DR109" s="48"/>
      <c r="DS109" s="48"/>
      <c r="DT109" s="48"/>
      <c r="DU109" s="48"/>
      <c r="DV109" s="48"/>
      <c r="DW109" s="48"/>
      <c r="DY109" s="48"/>
      <c r="DZ109" s="48"/>
      <c r="EA109" s="48"/>
      <c r="EB109" s="48"/>
      <c r="EC109" s="48"/>
      <c r="EG109" s="49"/>
      <c r="EH109" s="49"/>
      <c r="EI109" s="49"/>
      <c r="EJ109" s="49"/>
    </row>
    <row r="110" spans="1:140" x14ac:dyDescent="0.25">
      <c r="A110" s="43"/>
      <c r="B110" s="2">
        <v>100</v>
      </c>
      <c r="C110" s="5" t="str">
        <f>Saisie!C110</f>
        <v/>
      </c>
      <c r="D110" s="5" t="str">
        <f>IF($C110="","",(Saisie!N110/10))</f>
        <v/>
      </c>
      <c r="E110" s="5" t="str">
        <f>IF($C110="","",(Saisie!O110/10))</f>
        <v/>
      </c>
      <c r="F110" s="5" t="str">
        <f>IF($C110="","",(Saisie!P110/10))</f>
        <v/>
      </c>
      <c r="G110" s="5" t="str">
        <f>IF($C110="","",(Saisie!Q110/10))</f>
        <v/>
      </c>
      <c r="H110" s="5" t="str">
        <f>IF($C110="","",(Saisie!R110/10))</f>
        <v/>
      </c>
      <c r="I110" s="5" t="str">
        <f>IF($C110="","",(Saisie!S110/10))</f>
        <v/>
      </c>
      <c r="J110" s="5" t="str">
        <f>IF($C110="","",(Saisie!T110/10))</f>
        <v/>
      </c>
      <c r="K110" s="5" t="str">
        <f>IF($C110="","",(Saisie!U110/10))</f>
        <v/>
      </c>
      <c r="L110" s="5" t="str">
        <f>IF($C110="","",(Saisie!V110/10))</f>
        <v/>
      </c>
      <c r="M110" s="118"/>
      <c r="N110" s="5" t="str">
        <f>IF(Saisie!$W110,"",AVERAGE(Saisie!N110:O110)/10)</f>
        <v/>
      </c>
      <c r="O110" s="5" t="str">
        <f>IF(Saisie!$W110,"",(Saisie!P110)/10)</f>
        <v/>
      </c>
      <c r="P110" s="5" t="str">
        <f>IF(Saisie!$W110,"",AVERAGE(Saisie!Q110:R110)/10)</f>
        <v/>
      </c>
      <c r="Q110" s="5" t="str">
        <f>IF(Saisie!$W110,"",AVERAGE(Saisie!S110:T110)/10)</f>
        <v/>
      </c>
      <c r="R110" s="5" t="str">
        <f>IF(Saisie!$W110,"",AVERAGE(Saisie!U110:V110)/10)</f>
        <v/>
      </c>
      <c r="S110" s="118"/>
      <c r="T110" s="5" t="str">
        <f>IF(Saisie!$W110,"",AVERAGE(Saisie!N110:V110)/10)</f>
        <v/>
      </c>
      <c r="U110" s="44" t="e">
        <f t="shared" si="2"/>
        <v>#VALUE!</v>
      </c>
      <c r="V110" s="48"/>
      <c r="W110" s="48"/>
      <c r="X110" s="48"/>
      <c r="Y110" s="48"/>
      <c r="Z110" s="117"/>
      <c r="AA110" s="117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DR110" s="48"/>
      <c r="DS110" s="48"/>
      <c r="DT110" s="48"/>
      <c r="DU110" s="48"/>
      <c r="DV110" s="48"/>
      <c r="DW110" s="48"/>
      <c r="DY110" s="48"/>
      <c r="DZ110" s="48"/>
      <c r="EA110" s="48"/>
      <c r="EB110" s="48"/>
      <c r="EC110" s="48"/>
      <c r="EG110" s="49"/>
      <c r="EH110" s="49"/>
      <c r="EI110" s="49"/>
      <c r="EJ110" s="49"/>
    </row>
    <row r="111" spans="1:140" x14ac:dyDescent="0.25">
      <c r="A111" s="43"/>
      <c r="B111" s="2">
        <v>101</v>
      </c>
      <c r="C111" s="5" t="str">
        <f>Saisie!C111</f>
        <v/>
      </c>
      <c r="D111" s="5" t="str">
        <f>IF($C111="","",(Saisie!N111/10))</f>
        <v/>
      </c>
      <c r="E111" s="5" t="str">
        <f>IF($C111="","",(Saisie!O111/10))</f>
        <v/>
      </c>
      <c r="F111" s="5" t="str">
        <f>IF($C111="","",(Saisie!P111/10))</f>
        <v/>
      </c>
      <c r="G111" s="5" t="str">
        <f>IF($C111="","",(Saisie!Q111/10))</f>
        <v/>
      </c>
      <c r="H111" s="5" t="str">
        <f>IF($C111="","",(Saisie!R111/10))</f>
        <v/>
      </c>
      <c r="I111" s="5" t="str">
        <f>IF($C111="","",(Saisie!S111/10))</f>
        <v/>
      </c>
      <c r="J111" s="5" t="str">
        <f>IF($C111="","",(Saisie!T111/10))</f>
        <v/>
      </c>
      <c r="K111" s="5" t="str">
        <f>IF($C111="","",(Saisie!U111/10))</f>
        <v/>
      </c>
      <c r="L111" s="5" t="str">
        <f>IF($C111="","",(Saisie!V111/10))</f>
        <v/>
      </c>
      <c r="M111" s="118"/>
      <c r="N111" s="5" t="str">
        <f>IF(Saisie!$W111,"",AVERAGE(Saisie!N111:O111)/10)</f>
        <v/>
      </c>
      <c r="O111" s="5" t="str">
        <f>IF(Saisie!$W111,"",(Saisie!P111)/10)</f>
        <v/>
      </c>
      <c r="P111" s="5" t="str">
        <f>IF(Saisie!$W111,"",AVERAGE(Saisie!Q111:R111)/10)</f>
        <v/>
      </c>
      <c r="Q111" s="5" t="str">
        <f>IF(Saisie!$W111,"",AVERAGE(Saisie!S111:T111)/10)</f>
        <v/>
      </c>
      <c r="R111" s="5" t="str">
        <f>IF(Saisie!$W111,"",AVERAGE(Saisie!U111:V111)/10)</f>
        <v/>
      </c>
      <c r="S111" s="118"/>
      <c r="T111" s="5" t="str">
        <f>IF(Saisie!$W111,"",AVERAGE(Saisie!N111:V111)/10)</f>
        <v/>
      </c>
      <c r="U111" s="44" t="e">
        <f t="shared" si="2"/>
        <v>#VALUE!</v>
      </c>
      <c r="V111" s="48"/>
      <c r="W111" s="48"/>
      <c r="X111" s="48"/>
      <c r="Y111" s="48"/>
      <c r="Z111" s="117"/>
      <c r="AA111" s="117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DR111" s="48"/>
      <c r="DS111" s="48"/>
      <c r="DT111" s="48"/>
      <c r="DU111" s="48"/>
      <c r="DV111" s="48"/>
      <c r="DW111" s="48"/>
      <c r="DY111" s="48"/>
      <c r="DZ111" s="48"/>
      <c r="EA111" s="48"/>
      <c r="EB111" s="48"/>
      <c r="EC111" s="48"/>
      <c r="EG111" s="49"/>
      <c r="EH111" s="49"/>
      <c r="EI111" s="49"/>
      <c r="EJ111" s="49"/>
    </row>
    <row r="113" spans="4:150" x14ac:dyDescent="0.25">
      <c r="EG113" s="49"/>
      <c r="EH113" s="49"/>
      <c r="EI113" s="49"/>
      <c r="EJ113" s="49"/>
    </row>
    <row r="115" spans="4:150" x14ac:dyDescent="0.25">
      <c r="D115" s="42" t="e">
        <f>(AVERAGE(D11:D111))</f>
        <v>#DIV/0!</v>
      </c>
      <c r="E115" s="42" t="e">
        <f t="shared" ref="E115:L115" si="3">(AVERAGE(E11:E111))</f>
        <v>#DIV/0!</v>
      </c>
      <c r="F115" s="42" t="e">
        <f t="shared" si="3"/>
        <v>#DIV/0!</v>
      </c>
      <c r="G115" s="42" t="e">
        <f t="shared" si="3"/>
        <v>#DIV/0!</v>
      </c>
      <c r="H115" s="42" t="e">
        <f t="shared" si="3"/>
        <v>#DIV/0!</v>
      </c>
      <c r="I115" s="42" t="e">
        <f t="shared" si="3"/>
        <v>#DIV/0!</v>
      </c>
      <c r="J115" s="42" t="e">
        <f t="shared" si="3"/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 t="shared" ref="N115:R115" si="4">(AVERAGE(N11:N111))</f>
        <v>#DIV/0!</v>
      </c>
      <c r="O115" s="42" t="e">
        <f t="shared" si="4"/>
        <v>#DIV/0!</v>
      </c>
      <c r="P115" s="42" t="e">
        <f t="shared" si="4"/>
        <v>#DIV/0!</v>
      </c>
      <c r="Q115" s="42" t="e">
        <f t="shared" si="4"/>
        <v>#DIV/0!</v>
      </c>
      <c r="R115" s="42" t="e">
        <f t="shared" si="4"/>
        <v>#DIV/0!</v>
      </c>
      <c r="S115" s="42"/>
      <c r="T115" s="42" t="e">
        <f>(AVERAGE(T11:T111))</f>
        <v>#DIV/0!</v>
      </c>
      <c r="U115" s="42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M115" s="57"/>
      <c r="CN115" s="57"/>
      <c r="CP115" s="57"/>
      <c r="DR115" s="56"/>
      <c r="DS115" s="56"/>
      <c r="DT115" s="56"/>
      <c r="DU115" s="56"/>
      <c r="DV115" s="56"/>
      <c r="DW115" s="56"/>
      <c r="DX115" s="58"/>
      <c r="DY115" s="56"/>
      <c r="DZ115" s="56"/>
      <c r="EA115" s="56"/>
      <c r="EB115" s="56"/>
      <c r="EC115" s="56"/>
      <c r="ED115" s="56"/>
      <c r="EE115" s="58"/>
      <c r="EF115" s="56"/>
      <c r="EG115" s="56"/>
      <c r="EH115" s="56"/>
      <c r="EI115" s="56"/>
      <c r="EJ115" s="56"/>
      <c r="EK115" s="58"/>
      <c r="EL115" s="56"/>
      <c r="EM115" s="56"/>
      <c r="EN115" s="56"/>
      <c r="EO115" s="56"/>
      <c r="EP115" s="56"/>
      <c r="EQ115" s="56"/>
      <c r="ER115" s="56"/>
      <c r="ES115" s="56"/>
      <c r="ET115" s="56"/>
    </row>
    <row r="116" spans="4:150" x14ac:dyDescent="0.25"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DZ116" s="59"/>
    </row>
  </sheetData>
  <sheetProtection selectLockedCells="1"/>
  <mergeCells count="8">
    <mergeCell ref="D9:E9"/>
    <mergeCell ref="DR8:DW8"/>
    <mergeCell ref="DY8:EC8"/>
    <mergeCell ref="EL8:ET8"/>
    <mergeCell ref="D8:L8"/>
    <mergeCell ref="G9:H9"/>
    <mergeCell ref="I9:J9"/>
    <mergeCell ref="K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Q441"/>
  <sheetViews>
    <sheetView zoomScale="108" zoomScaleNormal="130" zoomScalePageLayoutView="130" workbookViewId="0">
      <selection activeCell="K17" sqref="K17"/>
    </sheetView>
  </sheetViews>
  <sheetFormatPr baseColWidth="10" defaultRowHeight="15" x14ac:dyDescent="0.25"/>
  <cols>
    <col min="1" max="1" width="8" customWidth="1"/>
    <col min="2" max="2" width="25.85546875" customWidth="1"/>
    <col min="3" max="7" width="20.42578125" customWidth="1"/>
    <col min="8" max="9" width="11" customWidth="1"/>
    <col min="10" max="43" width="10.85546875" style="3"/>
  </cols>
  <sheetData>
    <row r="1" spans="1:4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31.5" x14ac:dyDescent="0.25">
      <c r="A2" s="212" t="s">
        <v>104</v>
      </c>
      <c r="B2" s="212"/>
      <c r="C2" s="221"/>
      <c r="D2" s="221"/>
      <c r="E2" s="221"/>
      <c r="F2" s="221"/>
      <c r="G2" s="13"/>
      <c r="H2" s="13"/>
      <c r="I2" s="6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</row>
    <row r="3" spans="1:43" ht="31.5" x14ac:dyDescent="0.25">
      <c r="A3" s="212"/>
      <c r="B3" s="212"/>
      <c r="C3" s="221"/>
      <c r="D3" s="221"/>
      <c r="E3" s="221"/>
      <c r="F3" s="221"/>
      <c r="G3" s="13"/>
      <c r="H3" s="13"/>
      <c r="I3" s="6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</row>
    <row r="4" spans="1:43" ht="31.5" x14ac:dyDescent="0.25">
      <c r="A4" s="212"/>
      <c r="B4" s="212"/>
      <c r="C4" s="221"/>
      <c r="D4" s="221"/>
      <c r="E4" s="221"/>
      <c r="F4" s="221"/>
      <c r="G4" s="13"/>
      <c r="H4" s="13"/>
      <c r="I4" s="6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</row>
    <row r="5" spans="1:43" ht="32.25" thickBot="1" x14ac:dyDescent="0.3">
      <c r="A5" s="212"/>
      <c r="B5" s="212"/>
      <c r="C5" s="221"/>
      <c r="D5" s="221"/>
      <c r="E5" s="221"/>
      <c r="F5" s="221"/>
      <c r="G5" s="13"/>
      <c r="H5" s="13"/>
      <c r="I5" s="68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</row>
    <row r="6" spans="1:43" ht="28.5" customHeight="1" x14ac:dyDescent="0.35">
      <c r="A6" s="7"/>
      <c r="B6" s="7"/>
      <c r="C6" s="213" t="s">
        <v>57</v>
      </c>
      <c r="D6" s="214"/>
      <c r="E6" s="214"/>
      <c r="F6" s="214"/>
      <c r="G6" s="214"/>
      <c r="H6" s="217" t="s">
        <v>43</v>
      </c>
      <c r="I6" s="209" t="s">
        <v>33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</row>
    <row r="7" spans="1:43" ht="23.25" customHeight="1" x14ac:dyDescent="0.25">
      <c r="A7" s="7"/>
      <c r="B7" s="7"/>
      <c r="C7" s="215" t="e">
        <f>traitement_an!T115</f>
        <v>#DIV/0!</v>
      </c>
      <c r="D7" s="216"/>
      <c r="E7" s="216"/>
      <c r="F7" s="216"/>
      <c r="G7" s="216"/>
      <c r="H7" s="218"/>
      <c r="I7" s="210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</row>
    <row r="8" spans="1:43" ht="44.25" customHeight="1" x14ac:dyDescent="0.25">
      <c r="A8" s="7"/>
      <c r="B8" s="7"/>
      <c r="C8" s="31" t="s">
        <v>74</v>
      </c>
      <c r="D8" s="31" t="s">
        <v>75</v>
      </c>
      <c r="E8" s="31" t="s">
        <v>72</v>
      </c>
      <c r="F8" s="31" t="s">
        <v>76</v>
      </c>
      <c r="G8" s="31" t="s">
        <v>77</v>
      </c>
      <c r="H8" s="219"/>
      <c r="I8" s="210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s="4" customFormat="1" ht="21" customHeight="1" thickBot="1" x14ac:dyDescent="0.35">
      <c r="A9" s="11"/>
      <c r="B9" s="7"/>
      <c r="C9" s="6" t="e">
        <f>traitement_an!N115</f>
        <v>#DIV/0!</v>
      </c>
      <c r="D9" s="6" t="e">
        <f>traitement_an!O115</f>
        <v>#DIV/0!</v>
      </c>
      <c r="E9" s="6" t="e">
        <f>traitement_an!P115</f>
        <v>#DIV/0!</v>
      </c>
      <c r="F9" s="6" t="e">
        <f>traitement_an!Q115</f>
        <v>#DIV/0!</v>
      </c>
      <c r="G9" s="6" t="e">
        <f>traitement_an!R115</f>
        <v>#DIV/0!</v>
      </c>
      <c r="H9" s="220"/>
      <c r="I9" s="2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</row>
    <row r="10" spans="1:43" x14ac:dyDescent="0.25">
      <c r="A10" s="2">
        <v>1</v>
      </c>
      <c r="B10" s="14" t="str">
        <f>IF(ISBLANK('Liste élèves'!B13),"",('Liste élèves'!B13))</f>
        <v/>
      </c>
      <c r="C10" s="29" t="str">
        <f>traitement_an!N11</f>
        <v/>
      </c>
      <c r="D10" s="29" t="str">
        <f>traitement_an!O11</f>
        <v/>
      </c>
      <c r="E10" s="29" t="str">
        <f>traitement_an!P11</f>
        <v/>
      </c>
      <c r="F10" s="29" t="str">
        <f>traitement_an!Q11</f>
        <v/>
      </c>
      <c r="G10" s="29" t="str">
        <f>traitement_an!R11</f>
        <v/>
      </c>
      <c r="H10" s="30" t="str">
        <f>traitement_an!T11</f>
        <v/>
      </c>
      <c r="I10" s="69" t="str">
        <f>IF(ISBLANK($B10),"",Saisie!Y11)</f>
        <v/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3" x14ac:dyDescent="0.25">
      <c r="A11" s="2">
        <v>2</v>
      </c>
      <c r="B11" s="15" t="str">
        <f>IF(ISBLANK('Liste élèves'!B14),"",('Liste élèves'!B14))</f>
        <v/>
      </c>
      <c r="C11" s="29" t="str">
        <f>traitement_an!N12</f>
        <v/>
      </c>
      <c r="D11" s="29" t="str">
        <f>traitement_an!O12</f>
        <v/>
      </c>
      <c r="E11" s="29" t="str">
        <f>traitement_an!P12</f>
        <v/>
      </c>
      <c r="F11" s="29" t="str">
        <f>traitement_an!Q12</f>
        <v/>
      </c>
      <c r="G11" s="29" t="str">
        <f>traitement_an!R12</f>
        <v/>
      </c>
      <c r="H11" s="30" t="str">
        <f>traitement_an!T12</f>
        <v/>
      </c>
      <c r="I11" s="69" t="str">
        <f>IF(ISBLANK($B11),"",Saisie!Y12)</f>
        <v/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3" x14ac:dyDescent="0.25">
      <c r="A12" s="2">
        <v>3</v>
      </c>
      <c r="B12" s="15" t="str">
        <f>IF(ISBLANK('Liste élèves'!B15),"",('Liste élèves'!B15))</f>
        <v/>
      </c>
      <c r="C12" s="29" t="str">
        <f>traitement_an!N13</f>
        <v/>
      </c>
      <c r="D12" s="29" t="str">
        <f>traitement_an!O13</f>
        <v/>
      </c>
      <c r="E12" s="29" t="str">
        <f>traitement_an!P13</f>
        <v/>
      </c>
      <c r="F12" s="29" t="str">
        <f>traitement_an!Q13</f>
        <v/>
      </c>
      <c r="G12" s="29" t="str">
        <f>traitement_an!R13</f>
        <v/>
      </c>
      <c r="H12" s="30" t="str">
        <f>traitement_an!T13</f>
        <v/>
      </c>
      <c r="I12" s="69" t="str">
        <f>IF(ISBLANK($B12),"",Saisie!Y13)</f>
        <v/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3" x14ac:dyDescent="0.25">
      <c r="A13" s="2">
        <v>4</v>
      </c>
      <c r="B13" s="15" t="str">
        <f>IF(ISBLANK('Liste élèves'!B16),"",('Liste élèves'!B16))</f>
        <v/>
      </c>
      <c r="C13" s="29" t="str">
        <f>traitement_an!N14</f>
        <v/>
      </c>
      <c r="D13" s="29" t="str">
        <f>traitement_an!O14</f>
        <v/>
      </c>
      <c r="E13" s="29" t="str">
        <f>traitement_an!P14</f>
        <v/>
      </c>
      <c r="F13" s="29" t="str">
        <f>traitement_an!Q14</f>
        <v/>
      </c>
      <c r="G13" s="29" t="str">
        <f>traitement_an!R14</f>
        <v/>
      </c>
      <c r="H13" s="30" t="str">
        <f>traitement_an!T14</f>
        <v/>
      </c>
      <c r="I13" s="69" t="str">
        <f>IF(ISBLANK($B13),"",Saisie!Y14)</f>
        <v/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</row>
    <row r="14" spans="1:43" x14ac:dyDescent="0.25">
      <c r="A14" s="2">
        <v>5</v>
      </c>
      <c r="B14" s="15" t="str">
        <f>IF(ISBLANK('Liste élèves'!B17),"",('Liste élèves'!B17))</f>
        <v/>
      </c>
      <c r="C14" s="29" t="str">
        <f>traitement_an!N15</f>
        <v/>
      </c>
      <c r="D14" s="29" t="str">
        <f>traitement_an!O15</f>
        <v/>
      </c>
      <c r="E14" s="29" t="str">
        <f>traitement_an!P15</f>
        <v/>
      </c>
      <c r="F14" s="29" t="str">
        <f>traitement_an!Q15</f>
        <v/>
      </c>
      <c r="G14" s="29" t="str">
        <f>traitement_an!R15</f>
        <v/>
      </c>
      <c r="H14" s="30" t="str">
        <f>traitement_an!T15</f>
        <v/>
      </c>
      <c r="I14" s="69" t="str">
        <f>IF(ISBLANK($B14),"",Saisie!Y15)</f>
        <v/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</row>
    <row r="15" spans="1:43" x14ac:dyDescent="0.25">
      <c r="A15" s="2">
        <v>6</v>
      </c>
      <c r="B15" s="15" t="str">
        <f>IF(ISBLANK('Liste élèves'!B18),"",('Liste élèves'!B18))</f>
        <v/>
      </c>
      <c r="C15" s="29" t="str">
        <f>traitement_an!N16</f>
        <v/>
      </c>
      <c r="D15" s="29" t="str">
        <f>traitement_an!O16</f>
        <v/>
      </c>
      <c r="E15" s="29" t="str">
        <f>traitement_an!P16</f>
        <v/>
      </c>
      <c r="F15" s="29" t="str">
        <f>traitement_an!Q16</f>
        <v/>
      </c>
      <c r="G15" s="29" t="str">
        <f>traitement_an!R16</f>
        <v/>
      </c>
      <c r="H15" s="30" t="str">
        <f>traitement_an!T16</f>
        <v/>
      </c>
      <c r="I15" s="69" t="str">
        <f>IF(ISBLANK($B15),"",Saisie!Y16)</f>
        <v/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</row>
    <row r="16" spans="1:43" x14ac:dyDescent="0.25">
      <c r="A16" s="2">
        <v>7</v>
      </c>
      <c r="B16" s="15" t="str">
        <f>IF(ISBLANK('Liste élèves'!B19),"",('Liste élèves'!B19))</f>
        <v/>
      </c>
      <c r="C16" s="29" t="str">
        <f>traitement_an!N17</f>
        <v/>
      </c>
      <c r="D16" s="29" t="str">
        <f>traitement_an!O17</f>
        <v/>
      </c>
      <c r="E16" s="29" t="str">
        <f>traitement_an!P17</f>
        <v/>
      </c>
      <c r="F16" s="29" t="str">
        <f>traitement_an!Q17</f>
        <v/>
      </c>
      <c r="G16" s="29" t="str">
        <f>traitement_an!R17</f>
        <v/>
      </c>
      <c r="H16" s="30" t="str">
        <f>traitement_an!T17</f>
        <v/>
      </c>
      <c r="I16" s="69" t="str">
        <f>IF(ISBLANK($B16),"",Saisie!Y17)</f>
        <v/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</row>
    <row r="17" spans="1:43" x14ac:dyDescent="0.25">
      <c r="A17" s="2">
        <v>8</v>
      </c>
      <c r="B17" s="15" t="str">
        <f>IF(ISBLANK('Liste élèves'!B20),"",('Liste élèves'!B20))</f>
        <v/>
      </c>
      <c r="C17" s="29" t="str">
        <f>traitement_an!N18</f>
        <v/>
      </c>
      <c r="D17" s="29" t="str">
        <f>traitement_an!O18</f>
        <v/>
      </c>
      <c r="E17" s="29" t="str">
        <f>traitement_an!P18</f>
        <v/>
      </c>
      <c r="F17" s="29" t="str">
        <f>traitement_an!Q18</f>
        <v/>
      </c>
      <c r="G17" s="29" t="str">
        <f>traitement_an!R18</f>
        <v/>
      </c>
      <c r="H17" s="30" t="str">
        <f>traitement_an!T18</f>
        <v/>
      </c>
      <c r="I17" s="69" t="str">
        <f>IF(ISBLANK($B17),"",Saisie!Y18)</f>
        <v/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</row>
    <row r="18" spans="1:43" x14ac:dyDescent="0.25">
      <c r="A18" s="2">
        <v>9</v>
      </c>
      <c r="B18" s="15" t="str">
        <f>IF(ISBLANK('Liste élèves'!B21),"",('Liste élèves'!B21))</f>
        <v/>
      </c>
      <c r="C18" s="29" t="str">
        <f>traitement_an!N19</f>
        <v/>
      </c>
      <c r="D18" s="29" t="str">
        <f>traitement_an!O19</f>
        <v/>
      </c>
      <c r="E18" s="29" t="str">
        <f>traitement_an!P19</f>
        <v/>
      </c>
      <c r="F18" s="29" t="str">
        <f>traitement_an!Q19</f>
        <v/>
      </c>
      <c r="G18" s="29" t="str">
        <f>traitement_an!R19</f>
        <v/>
      </c>
      <c r="H18" s="30" t="str">
        <f>traitement_an!T19</f>
        <v/>
      </c>
      <c r="I18" s="69" t="str">
        <f>IF(ISBLANK($B18),"",Saisie!Y19)</f>
        <v/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</row>
    <row r="19" spans="1:43" x14ac:dyDescent="0.25">
      <c r="A19" s="2">
        <v>10</v>
      </c>
      <c r="B19" s="15" t="str">
        <f>IF(ISBLANK('Liste élèves'!B22),"",('Liste élèves'!B22))</f>
        <v/>
      </c>
      <c r="C19" s="29" t="str">
        <f>traitement_an!N20</f>
        <v/>
      </c>
      <c r="D19" s="29" t="str">
        <f>traitement_an!O20</f>
        <v/>
      </c>
      <c r="E19" s="29" t="str">
        <f>traitement_an!P20</f>
        <v/>
      </c>
      <c r="F19" s="29" t="str">
        <f>traitement_an!Q20</f>
        <v/>
      </c>
      <c r="G19" s="29" t="str">
        <f>traitement_an!R20</f>
        <v/>
      </c>
      <c r="H19" s="30" t="str">
        <f>traitement_an!T20</f>
        <v/>
      </c>
      <c r="I19" s="69" t="str">
        <f>IF(ISBLANK($B19),"",Saisie!Y20)</f>
        <v/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</row>
    <row r="20" spans="1:43" x14ac:dyDescent="0.25">
      <c r="A20" s="2">
        <v>11</v>
      </c>
      <c r="B20" s="15" t="str">
        <f>IF(ISBLANK('Liste élèves'!B23),"",('Liste élèves'!B23))</f>
        <v/>
      </c>
      <c r="C20" s="29" t="str">
        <f>traitement_an!N21</f>
        <v/>
      </c>
      <c r="D20" s="29" t="str">
        <f>traitement_an!O21</f>
        <v/>
      </c>
      <c r="E20" s="29" t="str">
        <f>traitement_an!P21</f>
        <v/>
      </c>
      <c r="F20" s="29" t="str">
        <f>traitement_an!Q21</f>
        <v/>
      </c>
      <c r="G20" s="29" t="str">
        <f>traitement_an!R21</f>
        <v/>
      </c>
      <c r="H20" s="30" t="str">
        <f>traitement_an!T21</f>
        <v/>
      </c>
      <c r="I20" s="69" t="str">
        <f>IF(ISBLANK($B20),"",Saisie!Y21)</f>
        <v/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</row>
    <row r="21" spans="1:43" x14ac:dyDescent="0.25">
      <c r="A21" s="2">
        <v>12</v>
      </c>
      <c r="B21" s="15" t="str">
        <f>IF(ISBLANK('Liste élèves'!B24),"",('Liste élèves'!B24))</f>
        <v/>
      </c>
      <c r="C21" s="29" t="str">
        <f>traitement_an!N22</f>
        <v/>
      </c>
      <c r="D21" s="29" t="str">
        <f>traitement_an!O22</f>
        <v/>
      </c>
      <c r="E21" s="29" t="str">
        <f>traitement_an!P22</f>
        <v/>
      </c>
      <c r="F21" s="29" t="str">
        <f>traitement_an!Q22</f>
        <v/>
      </c>
      <c r="G21" s="29" t="str">
        <f>traitement_an!R22</f>
        <v/>
      </c>
      <c r="H21" s="30" t="str">
        <f>traitement_an!T22</f>
        <v/>
      </c>
      <c r="I21" s="69" t="str">
        <f>IF(ISBLANK($B21),"",Saisie!Y22)</f>
        <v/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</row>
    <row r="22" spans="1:43" x14ac:dyDescent="0.25">
      <c r="A22" s="2">
        <v>13</v>
      </c>
      <c r="B22" s="15" t="str">
        <f>IF(ISBLANK('Liste élèves'!B25),"",('Liste élèves'!B25))</f>
        <v/>
      </c>
      <c r="C22" s="29" t="str">
        <f>traitement_an!N23</f>
        <v/>
      </c>
      <c r="D22" s="29" t="str">
        <f>traitement_an!O23</f>
        <v/>
      </c>
      <c r="E22" s="29" t="str">
        <f>traitement_an!P23</f>
        <v/>
      </c>
      <c r="F22" s="29" t="str">
        <f>traitement_an!Q23</f>
        <v/>
      </c>
      <c r="G22" s="29" t="str">
        <f>traitement_an!R23</f>
        <v/>
      </c>
      <c r="H22" s="30" t="str">
        <f>traitement_an!T23</f>
        <v/>
      </c>
      <c r="I22" s="69" t="str">
        <f>IF(ISBLANK($B22),"",Saisie!Y23)</f>
        <v/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</row>
    <row r="23" spans="1:43" x14ac:dyDescent="0.25">
      <c r="A23" s="2">
        <v>14</v>
      </c>
      <c r="B23" s="15" t="str">
        <f>IF(ISBLANK('Liste élèves'!B26),"",('Liste élèves'!B26))</f>
        <v/>
      </c>
      <c r="C23" s="29" t="str">
        <f>traitement_an!N24</f>
        <v/>
      </c>
      <c r="D23" s="29" t="str">
        <f>traitement_an!O24</f>
        <v/>
      </c>
      <c r="E23" s="29" t="str">
        <f>traitement_an!P24</f>
        <v/>
      </c>
      <c r="F23" s="29" t="str">
        <f>traitement_an!Q24</f>
        <v/>
      </c>
      <c r="G23" s="29" t="str">
        <f>traitement_an!R24</f>
        <v/>
      </c>
      <c r="H23" s="30" t="str">
        <f>traitement_an!T24</f>
        <v/>
      </c>
      <c r="I23" s="69" t="str">
        <f>IF(ISBLANK($B23),"",Saisie!Y24)</f>
        <v/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</row>
    <row r="24" spans="1:43" x14ac:dyDescent="0.25">
      <c r="A24" s="2">
        <v>15</v>
      </c>
      <c r="B24" s="15" t="str">
        <f>IF(ISBLANK('Liste élèves'!B27),"",('Liste élèves'!B27))</f>
        <v/>
      </c>
      <c r="C24" s="29" t="str">
        <f>traitement_an!N25</f>
        <v/>
      </c>
      <c r="D24" s="29" t="str">
        <f>traitement_an!O25</f>
        <v/>
      </c>
      <c r="E24" s="29" t="str">
        <f>traitement_an!P25</f>
        <v/>
      </c>
      <c r="F24" s="29" t="str">
        <f>traitement_an!Q25</f>
        <v/>
      </c>
      <c r="G24" s="29" t="str">
        <f>traitement_an!R25</f>
        <v/>
      </c>
      <c r="H24" s="30" t="str">
        <f>traitement_an!T25</f>
        <v/>
      </c>
      <c r="I24" s="69" t="str">
        <f>IF(ISBLANK($B24),"",Saisie!Y25)</f>
        <v/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x14ac:dyDescent="0.25">
      <c r="A25" s="2">
        <v>16</v>
      </c>
      <c r="B25" s="15" t="str">
        <f>IF(ISBLANK('Liste élèves'!B28),"",('Liste élèves'!B28))</f>
        <v/>
      </c>
      <c r="C25" s="29" t="str">
        <f>traitement_an!N26</f>
        <v/>
      </c>
      <c r="D25" s="29" t="str">
        <f>traitement_an!O26</f>
        <v/>
      </c>
      <c r="E25" s="29" t="str">
        <f>traitement_an!P26</f>
        <v/>
      </c>
      <c r="F25" s="29" t="str">
        <f>traitement_an!Q26</f>
        <v/>
      </c>
      <c r="G25" s="29" t="str">
        <f>traitement_an!R26</f>
        <v/>
      </c>
      <c r="H25" s="30" t="str">
        <f>traitement_an!T26</f>
        <v/>
      </c>
      <c r="I25" s="69" t="str">
        <f>IF(ISBLANK($B25),"",Saisie!Y26)</f>
        <v/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</row>
    <row r="26" spans="1:43" x14ac:dyDescent="0.25">
      <c r="A26" s="2">
        <v>17</v>
      </c>
      <c r="B26" s="15" t="str">
        <f>IF(ISBLANK('Liste élèves'!B29),"",('Liste élèves'!B29))</f>
        <v/>
      </c>
      <c r="C26" s="29" t="str">
        <f>traitement_an!N27</f>
        <v/>
      </c>
      <c r="D26" s="29" t="str">
        <f>traitement_an!O27</f>
        <v/>
      </c>
      <c r="E26" s="29" t="str">
        <f>traitement_an!P27</f>
        <v/>
      </c>
      <c r="F26" s="29" t="str">
        <f>traitement_an!Q27</f>
        <v/>
      </c>
      <c r="G26" s="29" t="str">
        <f>traitement_an!R27</f>
        <v/>
      </c>
      <c r="H26" s="30" t="str">
        <f>traitement_an!T27</f>
        <v/>
      </c>
      <c r="I26" s="69" t="str">
        <f>IF(ISBLANK($B26),"",Saisie!Y27)</f>
        <v/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</row>
    <row r="27" spans="1:43" x14ac:dyDescent="0.25">
      <c r="A27" s="2">
        <v>18</v>
      </c>
      <c r="B27" s="15" t="str">
        <f>IF(ISBLANK('Liste élèves'!B30),"",('Liste élèves'!B30))</f>
        <v/>
      </c>
      <c r="C27" s="29" t="str">
        <f>traitement_an!N28</f>
        <v/>
      </c>
      <c r="D27" s="29" t="str">
        <f>traitement_an!O28</f>
        <v/>
      </c>
      <c r="E27" s="29" t="str">
        <f>traitement_an!P28</f>
        <v/>
      </c>
      <c r="F27" s="29" t="str">
        <f>traitement_an!Q28</f>
        <v/>
      </c>
      <c r="G27" s="29" t="str">
        <f>traitement_an!R28</f>
        <v/>
      </c>
      <c r="H27" s="30" t="str">
        <f>traitement_an!T28</f>
        <v/>
      </c>
      <c r="I27" s="69" t="str">
        <f>IF(ISBLANK($B27),"",Saisie!Y28)</f>
        <v/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</row>
    <row r="28" spans="1:43" x14ac:dyDescent="0.25">
      <c r="A28" s="2">
        <v>19</v>
      </c>
      <c r="B28" s="15" t="str">
        <f>IF(ISBLANK('Liste élèves'!B31),"",('Liste élèves'!B31))</f>
        <v/>
      </c>
      <c r="C28" s="29" t="str">
        <f>traitement_an!N29</f>
        <v/>
      </c>
      <c r="D28" s="29" t="str">
        <f>traitement_an!O29</f>
        <v/>
      </c>
      <c r="E28" s="29" t="str">
        <f>traitement_an!P29</f>
        <v/>
      </c>
      <c r="F28" s="29" t="str">
        <f>traitement_an!Q29</f>
        <v/>
      </c>
      <c r="G28" s="29" t="str">
        <f>traitement_an!R29</f>
        <v/>
      </c>
      <c r="H28" s="30" t="str">
        <f>traitement_an!T29</f>
        <v/>
      </c>
      <c r="I28" s="69" t="str">
        <f>IF(ISBLANK($B28),"",Saisie!Y29)</f>
        <v/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</row>
    <row r="29" spans="1:43" x14ac:dyDescent="0.25">
      <c r="A29" s="2">
        <v>20</v>
      </c>
      <c r="B29" s="15" t="str">
        <f>IF(ISBLANK('Liste élèves'!B32),"",('Liste élèves'!B32))</f>
        <v/>
      </c>
      <c r="C29" s="29" t="str">
        <f>traitement_an!N30</f>
        <v/>
      </c>
      <c r="D29" s="29" t="str">
        <f>traitement_an!O30</f>
        <v/>
      </c>
      <c r="E29" s="29" t="str">
        <f>traitement_an!P30</f>
        <v/>
      </c>
      <c r="F29" s="29" t="str">
        <f>traitement_an!Q30</f>
        <v/>
      </c>
      <c r="G29" s="29" t="str">
        <f>traitement_an!R30</f>
        <v/>
      </c>
      <c r="H29" s="30" t="str">
        <f>traitement_an!T30</f>
        <v/>
      </c>
      <c r="I29" s="69" t="str">
        <f>IF(ISBLANK($B29),"",Saisie!Y30)</f>
        <v/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</row>
    <row r="30" spans="1:43" x14ac:dyDescent="0.25">
      <c r="A30" s="2">
        <v>21</v>
      </c>
      <c r="B30" s="15" t="str">
        <f>IF(ISBLANK('Liste élèves'!B33),"",('Liste élèves'!B33))</f>
        <v/>
      </c>
      <c r="C30" s="29" t="str">
        <f>traitement_an!N31</f>
        <v/>
      </c>
      <c r="D30" s="29" t="str">
        <f>traitement_an!O31</f>
        <v/>
      </c>
      <c r="E30" s="29" t="str">
        <f>traitement_an!P31</f>
        <v/>
      </c>
      <c r="F30" s="29" t="str">
        <f>traitement_an!Q31</f>
        <v/>
      </c>
      <c r="G30" s="29" t="str">
        <f>traitement_an!R31</f>
        <v/>
      </c>
      <c r="H30" s="30" t="str">
        <f>traitement_an!T31</f>
        <v/>
      </c>
      <c r="I30" s="69" t="str">
        <f>IF(ISBLANK($B30),"",Saisie!Y31)</f>
        <v/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</row>
    <row r="31" spans="1:43" x14ac:dyDescent="0.25">
      <c r="A31" s="2">
        <v>22</v>
      </c>
      <c r="B31" s="15" t="str">
        <f>IF(ISBLANK('Liste élèves'!B34),"",('Liste élèves'!B34))</f>
        <v/>
      </c>
      <c r="C31" s="29" t="str">
        <f>traitement_an!N32</f>
        <v/>
      </c>
      <c r="D31" s="29" t="str">
        <f>traitement_an!O32</f>
        <v/>
      </c>
      <c r="E31" s="29" t="str">
        <f>traitement_an!P32</f>
        <v/>
      </c>
      <c r="F31" s="29" t="str">
        <f>traitement_an!Q32</f>
        <v/>
      </c>
      <c r="G31" s="29" t="str">
        <f>traitement_an!R32</f>
        <v/>
      </c>
      <c r="H31" s="30" t="str">
        <f>traitement_an!T32</f>
        <v/>
      </c>
      <c r="I31" s="69" t="str">
        <f>IF(ISBLANK($B31),"",Saisie!Y32)</f>
        <v/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</row>
    <row r="32" spans="1:43" x14ac:dyDescent="0.25">
      <c r="A32" s="2">
        <v>23</v>
      </c>
      <c r="B32" s="15" t="str">
        <f>IF(ISBLANK('Liste élèves'!B35),"",('Liste élèves'!B35))</f>
        <v/>
      </c>
      <c r="C32" s="29" t="str">
        <f>traitement_an!N33</f>
        <v/>
      </c>
      <c r="D32" s="29" t="str">
        <f>traitement_an!O33</f>
        <v/>
      </c>
      <c r="E32" s="29" t="str">
        <f>traitement_an!P33</f>
        <v/>
      </c>
      <c r="F32" s="29" t="str">
        <f>traitement_an!Q33</f>
        <v/>
      </c>
      <c r="G32" s="29" t="str">
        <f>traitement_an!R33</f>
        <v/>
      </c>
      <c r="H32" s="30" t="str">
        <f>traitement_an!T33</f>
        <v/>
      </c>
      <c r="I32" s="69" t="str">
        <f>IF(ISBLANK($B32),"",Saisie!Y33)</f>
        <v/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</row>
    <row r="33" spans="1:43" x14ac:dyDescent="0.25">
      <c r="A33" s="2">
        <v>24</v>
      </c>
      <c r="B33" s="15" t="str">
        <f>IF(ISBLANK('Liste élèves'!B36),"",('Liste élèves'!B36))</f>
        <v/>
      </c>
      <c r="C33" s="29" t="str">
        <f>traitement_an!N34</f>
        <v/>
      </c>
      <c r="D33" s="29" t="str">
        <f>traitement_an!O34</f>
        <v/>
      </c>
      <c r="E33" s="29" t="str">
        <f>traitement_an!P34</f>
        <v/>
      </c>
      <c r="F33" s="29" t="str">
        <f>traitement_an!Q34</f>
        <v/>
      </c>
      <c r="G33" s="29" t="str">
        <f>traitement_an!R34</f>
        <v/>
      </c>
      <c r="H33" s="30" t="str">
        <f>traitement_an!T34</f>
        <v/>
      </c>
      <c r="I33" s="69" t="str">
        <f>IF(ISBLANK($B33),"",Saisie!Y34)</f>
        <v/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</row>
    <row r="34" spans="1:43" x14ac:dyDescent="0.25">
      <c r="A34" s="2">
        <v>25</v>
      </c>
      <c r="B34" s="15" t="str">
        <f>IF(ISBLANK('Liste élèves'!B37),"",('Liste élèves'!B37))</f>
        <v/>
      </c>
      <c r="C34" s="29" t="str">
        <f>traitement_an!N35</f>
        <v/>
      </c>
      <c r="D34" s="29" t="str">
        <f>traitement_an!O35</f>
        <v/>
      </c>
      <c r="E34" s="29" t="str">
        <f>traitement_an!P35</f>
        <v/>
      </c>
      <c r="F34" s="29" t="str">
        <f>traitement_an!Q35</f>
        <v/>
      </c>
      <c r="G34" s="29" t="str">
        <f>traitement_an!R35</f>
        <v/>
      </c>
      <c r="H34" s="30" t="str">
        <f>traitement_an!T35</f>
        <v/>
      </c>
      <c r="I34" s="69" t="str">
        <f>IF(ISBLANK($B34),"",Saisie!Y35)</f>
        <v/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</row>
    <row r="35" spans="1:43" x14ac:dyDescent="0.25">
      <c r="A35" s="2">
        <v>26</v>
      </c>
      <c r="B35" s="15" t="str">
        <f>IF(ISBLANK('Liste élèves'!B38),"",('Liste élèves'!B38))</f>
        <v/>
      </c>
      <c r="C35" s="29" t="str">
        <f>traitement_an!N36</f>
        <v/>
      </c>
      <c r="D35" s="29" t="str">
        <f>traitement_an!O36</f>
        <v/>
      </c>
      <c r="E35" s="29" t="str">
        <f>traitement_an!P36</f>
        <v/>
      </c>
      <c r="F35" s="29" t="str">
        <f>traitement_an!Q36</f>
        <v/>
      </c>
      <c r="G35" s="29" t="str">
        <f>traitement_an!R36</f>
        <v/>
      </c>
      <c r="H35" s="30" t="str">
        <f>traitement_an!T36</f>
        <v/>
      </c>
      <c r="I35" s="69" t="str">
        <f>IF(ISBLANK($B35),"",Saisie!Y36)</f>
        <v/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</row>
    <row r="36" spans="1:43" x14ac:dyDescent="0.25">
      <c r="A36" s="2">
        <v>27</v>
      </c>
      <c r="B36" s="15" t="str">
        <f>IF(ISBLANK('Liste élèves'!B39),"",('Liste élèves'!B39))</f>
        <v/>
      </c>
      <c r="C36" s="29" t="str">
        <f>traitement_an!N37</f>
        <v/>
      </c>
      <c r="D36" s="29" t="str">
        <f>traitement_an!O37</f>
        <v/>
      </c>
      <c r="E36" s="29" t="str">
        <f>traitement_an!P37</f>
        <v/>
      </c>
      <c r="F36" s="29" t="str">
        <f>traitement_an!Q37</f>
        <v/>
      </c>
      <c r="G36" s="29" t="str">
        <f>traitement_an!R37</f>
        <v/>
      </c>
      <c r="H36" s="30" t="str">
        <f>traitement_an!T37</f>
        <v/>
      </c>
      <c r="I36" s="69" t="str">
        <f>IF(ISBLANK($B36),"",Saisie!Y37)</f>
        <v/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</row>
    <row r="37" spans="1:43" x14ac:dyDescent="0.25">
      <c r="A37" s="2">
        <v>28</v>
      </c>
      <c r="B37" s="15" t="str">
        <f>IF(ISBLANK('Liste élèves'!B40),"",('Liste élèves'!B40))</f>
        <v/>
      </c>
      <c r="C37" s="29" t="str">
        <f>traitement_an!N38</f>
        <v/>
      </c>
      <c r="D37" s="29" t="str">
        <f>traitement_an!O38</f>
        <v/>
      </c>
      <c r="E37" s="29" t="str">
        <f>traitement_an!P38</f>
        <v/>
      </c>
      <c r="F37" s="29" t="str">
        <f>traitement_an!Q38</f>
        <v/>
      </c>
      <c r="G37" s="29" t="str">
        <f>traitement_an!R38</f>
        <v/>
      </c>
      <c r="H37" s="30" t="str">
        <f>traitement_an!T38</f>
        <v/>
      </c>
      <c r="I37" s="69" t="str">
        <f>IF(ISBLANK($B37),"",Saisie!Y38)</f>
        <v/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</row>
    <row r="38" spans="1:43" x14ac:dyDescent="0.25">
      <c r="A38" s="2">
        <v>29</v>
      </c>
      <c r="B38" s="15" t="str">
        <f>IF(ISBLANK('Liste élèves'!B41),"",('Liste élèves'!B41))</f>
        <v/>
      </c>
      <c r="C38" s="29" t="str">
        <f>traitement_an!N39</f>
        <v/>
      </c>
      <c r="D38" s="29" t="str">
        <f>traitement_an!O39</f>
        <v/>
      </c>
      <c r="E38" s="29" t="str">
        <f>traitement_an!P39</f>
        <v/>
      </c>
      <c r="F38" s="29" t="str">
        <f>traitement_an!Q39</f>
        <v/>
      </c>
      <c r="G38" s="29" t="str">
        <f>traitement_an!R39</f>
        <v/>
      </c>
      <c r="H38" s="30" t="str">
        <f>traitement_an!T39</f>
        <v/>
      </c>
      <c r="I38" s="69" t="str">
        <f>IF(ISBLANK($B38),"",Saisie!Y39)</f>
        <v/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</row>
    <row r="39" spans="1:43" x14ac:dyDescent="0.25">
      <c r="A39" s="2">
        <v>30</v>
      </c>
      <c r="B39" s="15" t="str">
        <f>IF(ISBLANK('Liste élèves'!B42),"",('Liste élèves'!B42))</f>
        <v/>
      </c>
      <c r="C39" s="29" t="str">
        <f>traitement_an!N40</f>
        <v/>
      </c>
      <c r="D39" s="29" t="str">
        <f>traitement_an!O40</f>
        <v/>
      </c>
      <c r="E39" s="29" t="str">
        <f>traitement_an!P40</f>
        <v/>
      </c>
      <c r="F39" s="29" t="str">
        <f>traitement_an!Q40</f>
        <v/>
      </c>
      <c r="G39" s="29" t="str">
        <f>traitement_an!R40</f>
        <v/>
      </c>
      <c r="H39" s="30" t="str">
        <f>traitement_an!T40</f>
        <v/>
      </c>
      <c r="I39" s="69" t="str">
        <f>IF(ISBLANK($B39),"",Saisie!Y40)</f>
        <v/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</row>
    <row r="40" spans="1:43" x14ac:dyDescent="0.25">
      <c r="A40" s="2">
        <v>31</v>
      </c>
      <c r="B40" s="15" t="str">
        <f>IF(ISBLANK('Liste élèves'!B43),"",('Liste élèves'!B43))</f>
        <v/>
      </c>
      <c r="C40" s="29" t="str">
        <f>traitement_an!N41</f>
        <v/>
      </c>
      <c r="D40" s="29" t="str">
        <f>traitement_an!O41</f>
        <v/>
      </c>
      <c r="E40" s="29" t="str">
        <f>traitement_an!P41</f>
        <v/>
      </c>
      <c r="F40" s="29" t="str">
        <f>traitement_an!Q41</f>
        <v/>
      </c>
      <c r="G40" s="29" t="str">
        <f>traitement_an!R41</f>
        <v/>
      </c>
      <c r="H40" s="30" t="str">
        <f>traitement_an!T41</f>
        <v/>
      </c>
      <c r="I40" s="69" t="str">
        <f>IF(ISBLANK($B40),"",Saisie!Y41)</f>
        <v/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</row>
    <row r="41" spans="1:43" x14ac:dyDescent="0.25">
      <c r="A41" s="2">
        <v>32</v>
      </c>
      <c r="B41" s="15" t="str">
        <f>IF(ISBLANK('Liste élèves'!B44),"",('Liste élèves'!B44))</f>
        <v/>
      </c>
      <c r="C41" s="29" t="str">
        <f>traitement_an!N42</f>
        <v/>
      </c>
      <c r="D41" s="29" t="str">
        <f>traitement_an!O42</f>
        <v/>
      </c>
      <c r="E41" s="29" t="str">
        <f>traitement_an!P42</f>
        <v/>
      </c>
      <c r="F41" s="29" t="str">
        <f>traitement_an!Q42</f>
        <v/>
      </c>
      <c r="G41" s="29" t="str">
        <f>traitement_an!R42</f>
        <v/>
      </c>
      <c r="H41" s="30" t="str">
        <f>traitement_an!T42</f>
        <v/>
      </c>
      <c r="I41" s="69" t="str">
        <f>IF(ISBLANK($B41),"",Saisie!Y42)</f>
        <v/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</row>
    <row r="42" spans="1:43" x14ac:dyDescent="0.25">
      <c r="A42" s="2">
        <v>33</v>
      </c>
      <c r="B42" s="15" t="str">
        <f>IF(ISBLANK('Liste élèves'!B45),"",('Liste élèves'!B45))</f>
        <v/>
      </c>
      <c r="C42" s="29" t="str">
        <f>traitement_an!N43</f>
        <v/>
      </c>
      <c r="D42" s="29" t="str">
        <f>traitement_an!O43</f>
        <v/>
      </c>
      <c r="E42" s="29" t="str">
        <f>traitement_an!P43</f>
        <v/>
      </c>
      <c r="F42" s="29" t="str">
        <f>traitement_an!Q43</f>
        <v/>
      </c>
      <c r="G42" s="29" t="str">
        <f>traitement_an!R43</f>
        <v/>
      </c>
      <c r="H42" s="30" t="str">
        <f>traitement_an!T43</f>
        <v/>
      </c>
      <c r="I42" s="69" t="str">
        <f>IF(ISBLANK($B42),"",Saisie!Y43)</f>
        <v/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</row>
    <row r="43" spans="1:43" x14ac:dyDescent="0.25">
      <c r="A43" s="2">
        <v>34</v>
      </c>
      <c r="B43" s="15" t="str">
        <f>IF(ISBLANK('Liste élèves'!B46),"",('Liste élèves'!B46))</f>
        <v/>
      </c>
      <c r="C43" s="29" t="str">
        <f>traitement_an!N44</f>
        <v/>
      </c>
      <c r="D43" s="29" t="str">
        <f>traitement_an!O44</f>
        <v/>
      </c>
      <c r="E43" s="29" t="str">
        <f>traitement_an!P44</f>
        <v/>
      </c>
      <c r="F43" s="29" t="str">
        <f>traitement_an!Q44</f>
        <v/>
      </c>
      <c r="G43" s="29" t="str">
        <f>traitement_an!R44</f>
        <v/>
      </c>
      <c r="H43" s="30" t="str">
        <f>traitement_an!T44</f>
        <v/>
      </c>
      <c r="I43" s="69" t="str">
        <f>IF(ISBLANK($B43),"",Saisie!Y44)</f>
        <v/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</row>
    <row r="44" spans="1:43" x14ac:dyDescent="0.25">
      <c r="A44" s="2">
        <v>35</v>
      </c>
      <c r="B44" s="15" t="str">
        <f>IF(ISBLANK('Liste élèves'!B47),"",('Liste élèves'!B47))</f>
        <v/>
      </c>
      <c r="C44" s="29" t="str">
        <f>traitement_an!N45</f>
        <v/>
      </c>
      <c r="D44" s="29" t="str">
        <f>traitement_an!O45</f>
        <v/>
      </c>
      <c r="E44" s="29" t="str">
        <f>traitement_an!P45</f>
        <v/>
      </c>
      <c r="F44" s="29" t="str">
        <f>traitement_an!Q45</f>
        <v/>
      </c>
      <c r="G44" s="29" t="str">
        <f>traitement_an!R45</f>
        <v/>
      </c>
      <c r="H44" s="30" t="str">
        <f>traitement_an!T45</f>
        <v/>
      </c>
      <c r="I44" s="69" t="str">
        <f>IF(ISBLANK($B44),"",Saisie!Y45)</f>
        <v/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</row>
    <row r="45" spans="1:43" x14ac:dyDescent="0.25">
      <c r="A45" s="2">
        <v>36</v>
      </c>
      <c r="B45" s="15" t="str">
        <f>IF(ISBLANK('Liste élèves'!B48),"",('Liste élèves'!B48))</f>
        <v/>
      </c>
      <c r="C45" s="29" t="str">
        <f>traitement_an!N46</f>
        <v/>
      </c>
      <c r="D45" s="29" t="str">
        <f>traitement_an!O46</f>
        <v/>
      </c>
      <c r="E45" s="29" t="str">
        <f>traitement_an!P46</f>
        <v/>
      </c>
      <c r="F45" s="29" t="str">
        <f>traitement_an!Q46</f>
        <v/>
      </c>
      <c r="G45" s="29" t="str">
        <f>traitement_an!R46</f>
        <v/>
      </c>
      <c r="H45" s="30" t="str">
        <f>traitement_an!T46</f>
        <v/>
      </c>
      <c r="I45" s="69" t="str">
        <f>IF(ISBLANK($B45),"",Saisie!Y46)</f>
        <v/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</row>
    <row r="46" spans="1:43" x14ac:dyDescent="0.25">
      <c r="A46" s="2">
        <v>37</v>
      </c>
      <c r="B46" s="15" t="str">
        <f>IF(ISBLANK('Liste élèves'!B49),"",('Liste élèves'!B49))</f>
        <v/>
      </c>
      <c r="C46" s="29" t="str">
        <f>traitement_an!N47</f>
        <v/>
      </c>
      <c r="D46" s="29" t="str">
        <f>traitement_an!O47</f>
        <v/>
      </c>
      <c r="E46" s="29" t="str">
        <f>traitement_an!P47</f>
        <v/>
      </c>
      <c r="F46" s="29" t="str">
        <f>traitement_an!Q47</f>
        <v/>
      </c>
      <c r="G46" s="29" t="str">
        <f>traitement_an!R47</f>
        <v/>
      </c>
      <c r="H46" s="30" t="str">
        <f>traitement_an!T47</f>
        <v/>
      </c>
      <c r="I46" s="69" t="str">
        <f>IF(ISBLANK($B46),"",Saisie!Y47)</f>
        <v/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</row>
    <row r="47" spans="1:43" x14ac:dyDescent="0.25">
      <c r="A47" s="2">
        <v>38</v>
      </c>
      <c r="B47" s="15" t="str">
        <f>IF(ISBLANK('Liste élèves'!B50),"",('Liste élèves'!B50))</f>
        <v/>
      </c>
      <c r="C47" s="29" t="str">
        <f>traitement_an!N48</f>
        <v/>
      </c>
      <c r="D47" s="29" t="str">
        <f>traitement_an!O48</f>
        <v/>
      </c>
      <c r="E47" s="29" t="str">
        <f>traitement_an!P48</f>
        <v/>
      </c>
      <c r="F47" s="29" t="str">
        <f>traitement_an!Q48</f>
        <v/>
      </c>
      <c r="G47" s="29" t="str">
        <f>traitement_an!R48</f>
        <v/>
      </c>
      <c r="H47" s="30" t="str">
        <f>traitement_an!T48</f>
        <v/>
      </c>
      <c r="I47" s="69" t="str">
        <f>IF(ISBLANK($B47),"",Saisie!Y48)</f>
        <v/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</row>
    <row r="48" spans="1:43" x14ac:dyDescent="0.25">
      <c r="A48" s="2">
        <v>39</v>
      </c>
      <c r="B48" s="15" t="str">
        <f>IF(ISBLANK('Liste élèves'!B51),"",('Liste élèves'!B51))</f>
        <v/>
      </c>
      <c r="C48" s="29" t="str">
        <f>traitement_an!N49</f>
        <v/>
      </c>
      <c r="D48" s="29" t="str">
        <f>traitement_an!O49</f>
        <v/>
      </c>
      <c r="E48" s="29" t="str">
        <f>traitement_an!P49</f>
        <v/>
      </c>
      <c r="F48" s="29" t="str">
        <f>traitement_an!Q49</f>
        <v/>
      </c>
      <c r="G48" s="29" t="str">
        <f>traitement_an!R49</f>
        <v/>
      </c>
      <c r="H48" s="30" t="str">
        <f>traitement_an!T49</f>
        <v/>
      </c>
      <c r="I48" s="69" t="str">
        <f>IF(ISBLANK($B48),"",Saisie!Y49)</f>
        <v/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</row>
    <row r="49" spans="1:43" x14ac:dyDescent="0.25">
      <c r="A49" s="2">
        <v>40</v>
      </c>
      <c r="B49" s="15" t="str">
        <f>IF(ISBLANK('Liste élèves'!B52),"",('Liste élèves'!B52))</f>
        <v/>
      </c>
      <c r="C49" s="29" t="str">
        <f>traitement_an!N50</f>
        <v/>
      </c>
      <c r="D49" s="29" t="str">
        <f>traitement_an!O50</f>
        <v/>
      </c>
      <c r="E49" s="29" t="str">
        <f>traitement_an!P50</f>
        <v/>
      </c>
      <c r="F49" s="29" t="str">
        <f>traitement_an!Q50</f>
        <v/>
      </c>
      <c r="G49" s="29" t="str">
        <f>traitement_an!R50</f>
        <v/>
      </c>
      <c r="H49" s="30" t="str">
        <f>traitement_an!T50</f>
        <v/>
      </c>
      <c r="I49" s="69" t="str">
        <f>IF(ISBLANK($B49),"",Saisie!Y50)</f>
        <v/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</row>
    <row r="50" spans="1:43" x14ac:dyDescent="0.25">
      <c r="A50" s="2">
        <v>41</v>
      </c>
      <c r="B50" s="15" t="str">
        <f>IF(ISBLANK('Liste élèves'!B53),"",('Liste élèves'!B53))</f>
        <v/>
      </c>
      <c r="C50" s="29" t="str">
        <f>traitement_an!N51</f>
        <v/>
      </c>
      <c r="D50" s="29" t="str">
        <f>traitement_an!O51</f>
        <v/>
      </c>
      <c r="E50" s="29" t="str">
        <f>traitement_an!P51</f>
        <v/>
      </c>
      <c r="F50" s="29" t="str">
        <f>traitement_an!Q51</f>
        <v/>
      </c>
      <c r="G50" s="29" t="str">
        <f>traitement_an!R51</f>
        <v/>
      </c>
      <c r="H50" s="30" t="str">
        <f>traitement_an!T51</f>
        <v/>
      </c>
      <c r="I50" s="69" t="str">
        <f>IF(ISBLANK($B50),"",Saisie!Y51)</f>
        <v/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</row>
    <row r="51" spans="1:43" x14ac:dyDescent="0.25">
      <c r="A51" s="2">
        <v>42</v>
      </c>
      <c r="B51" s="15" t="str">
        <f>IF(ISBLANK('Liste élèves'!B54),"",('Liste élèves'!B54))</f>
        <v/>
      </c>
      <c r="C51" s="29" t="str">
        <f>traitement_an!N52</f>
        <v/>
      </c>
      <c r="D51" s="29" t="str">
        <f>traitement_an!O52</f>
        <v/>
      </c>
      <c r="E51" s="29" t="str">
        <f>traitement_an!P52</f>
        <v/>
      </c>
      <c r="F51" s="29" t="str">
        <f>traitement_an!Q52</f>
        <v/>
      </c>
      <c r="G51" s="29" t="str">
        <f>traitement_an!R52</f>
        <v/>
      </c>
      <c r="H51" s="30" t="str">
        <f>traitement_an!T52</f>
        <v/>
      </c>
      <c r="I51" s="69" t="str">
        <f>IF(ISBLANK($B51),"",Saisie!Y52)</f>
        <v/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</row>
    <row r="52" spans="1:43" x14ac:dyDescent="0.25">
      <c r="A52" s="2">
        <v>43</v>
      </c>
      <c r="B52" s="15" t="str">
        <f>IF(ISBLANK('Liste élèves'!B55),"",('Liste élèves'!B55))</f>
        <v/>
      </c>
      <c r="C52" s="29" t="str">
        <f>traitement_an!N53</f>
        <v/>
      </c>
      <c r="D52" s="29" t="str">
        <f>traitement_an!O53</f>
        <v/>
      </c>
      <c r="E52" s="29" t="str">
        <f>traitement_an!P53</f>
        <v/>
      </c>
      <c r="F52" s="29" t="str">
        <f>traitement_an!Q53</f>
        <v/>
      </c>
      <c r="G52" s="29" t="str">
        <f>traitement_an!R53</f>
        <v/>
      </c>
      <c r="H52" s="30" t="str">
        <f>traitement_an!T53</f>
        <v/>
      </c>
      <c r="I52" s="69" t="str">
        <f>IF(ISBLANK($B52),"",Saisie!Y53)</f>
        <v/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</row>
    <row r="53" spans="1:43" x14ac:dyDescent="0.25">
      <c r="A53" s="2">
        <v>44</v>
      </c>
      <c r="B53" s="15" t="str">
        <f>IF(ISBLANK('Liste élèves'!B56),"",('Liste élèves'!B56))</f>
        <v/>
      </c>
      <c r="C53" s="29" t="str">
        <f>traitement_an!N54</f>
        <v/>
      </c>
      <c r="D53" s="29" t="str">
        <f>traitement_an!O54</f>
        <v/>
      </c>
      <c r="E53" s="29" t="str">
        <f>traitement_an!P54</f>
        <v/>
      </c>
      <c r="F53" s="29" t="str">
        <f>traitement_an!Q54</f>
        <v/>
      </c>
      <c r="G53" s="29" t="str">
        <f>traitement_an!R54</f>
        <v/>
      </c>
      <c r="H53" s="30" t="str">
        <f>traitement_an!T54</f>
        <v/>
      </c>
      <c r="I53" s="69" t="str">
        <f>IF(ISBLANK($B53),"",Saisie!Y54)</f>
        <v/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</row>
    <row r="54" spans="1:43" x14ac:dyDescent="0.25">
      <c r="A54" s="2">
        <v>45</v>
      </c>
      <c r="B54" s="15" t="str">
        <f>IF(ISBLANK('Liste élèves'!B57),"",('Liste élèves'!B57))</f>
        <v/>
      </c>
      <c r="C54" s="29" t="str">
        <f>traitement_an!N55</f>
        <v/>
      </c>
      <c r="D54" s="29" t="str">
        <f>traitement_an!O55</f>
        <v/>
      </c>
      <c r="E54" s="29" t="str">
        <f>traitement_an!P55</f>
        <v/>
      </c>
      <c r="F54" s="29" t="str">
        <f>traitement_an!Q55</f>
        <v/>
      </c>
      <c r="G54" s="29" t="str">
        <f>traitement_an!R55</f>
        <v/>
      </c>
      <c r="H54" s="30" t="str">
        <f>traitement_an!T55</f>
        <v/>
      </c>
      <c r="I54" s="69" t="str">
        <f>IF(ISBLANK($B54),"",Saisie!Y55)</f>
        <v/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</row>
    <row r="55" spans="1:43" x14ac:dyDescent="0.25">
      <c r="A55" s="2">
        <v>46</v>
      </c>
      <c r="B55" s="15" t="str">
        <f>IF(ISBLANK('Liste élèves'!B58),"",('Liste élèves'!B58))</f>
        <v/>
      </c>
      <c r="C55" s="29" t="str">
        <f>traitement_an!N56</f>
        <v/>
      </c>
      <c r="D55" s="29" t="str">
        <f>traitement_an!O56</f>
        <v/>
      </c>
      <c r="E55" s="29" t="str">
        <f>traitement_an!P56</f>
        <v/>
      </c>
      <c r="F55" s="29" t="str">
        <f>traitement_an!Q56</f>
        <v/>
      </c>
      <c r="G55" s="29" t="str">
        <f>traitement_an!R56</f>
        <v/>
      </c>
      <c r="H55" s="30" t="str">
        <f>traitement_an!T56</f>
        <v/>
      </c>
      <c r="I55" s="69" t="str">
        <f>IF(ISBLANK($B55),"",Saisie!Y56)</f>
        <v/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x14ac:dyDescent="0.25">
      <c r="A56" s="2">
        <v>47</v>
      </c>
      <c r="B56" s="15" t="str">
        <f>IF(ISBLANK('Liste élèves'!B59),"",('Liste élèves'!B59))</f>
        <v/>
      </c>
      <c r="C56" s="29" t="str">
        <f>traitement_an!N57</f>
        <v/>
      </c>
      <c r="D56" s="29" t="str">
        <f>traitement_an!O57</f>
        <v/>
      </c>
      <c r="E56" s="29" t="str">
        <f>traitement_an!P57</f>
        <v/>
      </c>
      <c r="F56" s="29" t="str">
        <f>traitement_an!Q57</f>
        <v/>
      </c>
      <c r="G56" s="29" t="str">
        <f>traitement_an!R57</f>
        <v/>
      </c>
      <c r="H56" s="30" t="str">
        <f>traitement_an!T57</f>
        <v/>
      </c>
      <c r="I56" s="69" t="str">
        <f>IF(ISBLANK($B56),"",Saisie!Y57)</f>
        <v/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</row>
    <row r="57" spans="1:43" x14ac:dyDescent="0.25">
      <c r="A57" s="2">
        <v>48</v>
      </c>
      <c r="B57" s="15" t="str">
        <f>IF(ISBLANK('Liste élèves'!B60),"",('Liste élèves'!B60))</f>
        <v/>
      </c>
      <c r="C57" s="29" t="str">
        <f>traitement_an!N58</f>
        <v/>
      </c>
      <c r="D57" s="29" t="str">
        <f>traitement_an!O58</f>
        <v/>
      </c>
      <c r="E57" s="29" t="str">
        <f>traitement_an!P58</f>
        <v/>
      </c>
      <c r="F57" s="29" t="str">
        <f>traitement_an!Q58</f>
        <v/>
      </c>
      <c r="G57" s="29" t="str">
        <f>traitement_an!R58</f>
        <v/>
      </c>
      <c r="H57" s="30" t="str">
        <f>traitement_an!T58</f>
        <v/>
      </c>
      <c r="I57" s="69" t="str">
        <f>IF(ISBLANK($B57),"",Saisie!Y58)</f>
        <v/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</row>
    <row r="58" spans="1:43" x14ac:dyDescent="0.25">
      <c r="A58" s="2">
        <v>49</v>
      </c>
      <c r="B58" s="15" t="str">
        <f>IF(ISBLANK('Liste élèves'!B61),"",('Liste élèves'!B61))</f>
        <v/>
      </c>
      <c r="C58" s="29" t="str">
        <f>traitement_an!N59</f>
        <v/>
      </c>
      <c r="D58" s="29" t="str">
        <f>traitement_an!O59</f>
        <v/>
      </c>
      <c r="E58" s="29" t="str">
        <f>traitement_an!P59</f>
        <v/>
      </c>
      <c r="F58" s="29" t="str">
        <f>traitement_an!Q59</f>
        <v/>
      </c>
      <c r="G58" s="29" t="str">
        <f>traitement_an!R59</f>
        <v/>
      </c>
      <c r="H58" s="30" t="str">
        <f>traitement_an!T59</f>
        <v/>
      </c>
      <c r="I58" s="69" t="str">
        <f>IF(ISBLANK($B58),"",Saisie!Y59)</f>
        <v/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</row>
    <row r="59" spans="1:43" x14ac:dyDescent="0.25">
      <c r="A59" s="2">
        <v>50</v>
      </c>
      <c r="B59" s="15" t="str">
        <f>IF(ISBLANK('Liste élèves'!B62),"",('Liste élèves'!B62))</f>
        <v/>
      </c>
      <c r="C59" s="29" t="str">
        <f>traitement_an!N60</f>
        <v/>
      </c>
      <c r="D59" s="29" t="str">
        <f>traitement_an!O60</f>
        <v/>
      </c>
      <c r="E59" s="29" t="str">
        <f>traitement_an!P60</f>
        <v/>
      </c>
      <c r="F59" s="29" t="str">
        <f>traitement_an!Q60</f>
        <v/>
      </c>
      <c r="G59" s="29" t="str">
        <f>traitement_an!R60</f>
        <v/>
      </c>
      <c r="H59" s="30" t="str">
        <f>traitement_an!T60</f>
        <v/>
      </c>
      <c r="I59" s="69" t="str">
        <f>IF(ISBLANK($B59),"",Saisie!Y60)</f>
        <v/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</row>
    <row r="60" spans="1:43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</row>
    <row r="61" spans="1:43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</row>
    <row r="62" spans="1:43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</row>
    <row r="63" spans="1:43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</row>
    <row r="64" spans="1:43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</row>
    <row r="65" spans="1:43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</row>
    <row r="66" spans="1:43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</row>
    <row r="67" spans="1:43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</row>
    <row r="69" spans="1:43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</row>
    <row r="70" spans="1:43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</row>
    <row r="71" spans="1:43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</row>
    <row r="72" spans="1:43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</row>
    <row r="73" spans="1:43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</row>
    <row r="74" spans="1:43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</row>
    <row r="75" spans="1:43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</row>
    <row r="76" spans="1:43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</row>
    <row r="77" spans="1:43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</row>
    <row r="78" spans="1:43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</row>
    <row r="79" spans="1:43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</row>
    <row r="80" spans="1:43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</row>
    <row r="81" spans="1:43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</row>
    <row r="82" spans="1:43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</row>
    <row r="83" spans="1:43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</row>
    <row r="84" spans="1:43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</row>
    <row r="85" spans="1:43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</row>
    <row r="86" spans="1:43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</row>
    <row r="87" spans="1:43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</row>
    <row r="88" spans="1:43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</row>
    <row r="89" spans="1:43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</row>
    <row r="90" spans="1:43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</row>
    <row r="91" spans="1:43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</row>
    <row r="92" spans="1:43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</row>
    <row r="93" spans="1:43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</row>
    <row r="94" spans="1:43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</row>
    <row r="95" spans="1:43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</row>
    <row r="96" spans="1:43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</row>
    <row r="97" spans="1:43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</row>
    <row r="98" spans="1:43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</row>
    <row r="99" spans="1:43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</row>
    <row r="100" spans="1:43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</row>
    <row r="101" spans="1:43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</row>
    <row r="102" spans="1:43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</row>
    <row r="103" spans="1:43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</row>
    <row r="104" spans="1:43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</row>
    <row r="105" spans="1:43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</row>
    <row r="106" spans="1:43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</row>
    <row r="107" spans="1:43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</row>
    <row r="108" spans="1:43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</row>
    <row r="109" spans="1:43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</row>
    <row r="110" spans="1:43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</row>
    <row r="144" spans="1:43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</row>
    <row r="145" spans="1:43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</row>
    <row r="147" spans="1:43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</row>
    <row r="148" spans="1:43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</row>
    <row r="150" spans="1:43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</row>
    <row r="156" spans="1:43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</row>
    <row r="158" spans="1:43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</row>
    <row r="159" spans="1:43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  <row r="243" spans="1:43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</row>
    <row r="244" spans="1:43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</row>
    <row r="245" spans="1:43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</row>
    <row r="246" spans="1:43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</row>
    <row r="247" spans="1:43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</row>
    <row r="248" spans="1:43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</row>
    <row r="249" spans="1:43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</row>
    <row r="250" spans="1:43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</row>
    <row r="251" spans="1:43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</row>
    <row r="252" spans="1:43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</row>
    <row r="253" spans="1:43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</row>
    <row r="254" spans="1:43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</row>
    <row r="255" spans="1:43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</row>
    <row r="256" spans="1:43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</row>
    <row r="257" spans="1:43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</row>
    <row r="258" spans="1:43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</row>
    <row r="259" spans="1:43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</row>
    <row r="260" spans="1:43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</row>
    <row r="261" spans="1:43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</row>
    <row r="262" spans="1:43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</row>
    <row r="263" spans="1:43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</row>
    <row r="264" spans="1:43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</row>
    <row r="265" spans="1:43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</row>
    <row r="266" spans="1:43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</row>
    <row r="267" spans="1:43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</row>
    <row r="268" spans="1:43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</row>
    <row r="269" spans="1:43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</row>
    <row r="270" spans="1:43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</row>
    <row r="271" spans="1:43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</row>
    <row r="272" spans="1:43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</row>
    <row r="273" spans="1:43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</row>
    <row r="274" spans="1:43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</row>
    <row r="275" spans="1:43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</row>
    <row r="276" spans="1:43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</row>
    <row r="277" spans="1:43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</row>
    <row r="278" spans="1:43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</row>
    <row r="279" spans="1:43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</row>
    <row r="280" spans="1:43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</row>
    <row r="281" spans="1:43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</row>
    <row r="282" spans="1:43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</row>
    <row r="283" spans="1:43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</row>
    <row r="284" spans="1:43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</row>
    <row r="285" spans="1:43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</row>
    <row r="286" spans="1:43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</row>
    <row r="287" spans="1:43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</row>
    <row r="288" spans="1:43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</row>
    <row r="289" spans="1:43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</row>
    <row r="290" spans="1:43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</row>
    <row r="291" spans="1:43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</row>
    <row r="292" spans="1:43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</row>
    <row r="293" spans="1:43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</row>
    <row r="294" spans="1:43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</row>
    <row r="295" spans="1:43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</row>
    <row r="296" spans="1:43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</row>
    <row r="297" spans="1:43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</row>
    <row r="298" spans="1:43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</row>
    <row r="299" spans="1:43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</row>
    <row r="300" spans="1:43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</row>
    <row r="301" spans="1:43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</row>
    <row r="302" spans="1:43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</row>
    <row r="303" spans="1:43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</row>
    <row r="304" spans="1:43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</row>
    <row r="305" spans="1:43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</row>
    <row r="306" spans="1:43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</row>
    <row r="307" spans="1:43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</row>
    <row r="308" spans="1:43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</row>
    <row r="309" spans="1:43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</row>
    <row r="310" spans="1:43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</row>
    <row r="311" spans="1:43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</row>
    <row r="312" spans="1:43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</row>
    <row r="313" spans="1:43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</row>
    <row r="314" spans="1:43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</row>
    <row r="315" spans="1:43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</row>
    <row r="316" spans="1:43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</row>
    <row r="317" spans="1:43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</row>
    <row r="318" spans="1:43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</row>
    <row r="319" spans="1:43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</row>
    <row r="320" spans="1:43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</row>
    <row r="321" spans="1:43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</row>
    <row r="322" spans="1:43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</row>
    <row r="323" spans="1:43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</row>
    <row r="324" spans="1:43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</row>
    <row r="325" spans="1:43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</row>
    <row r="326" spans="1:43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</row>
    <row r="327" spans="1:43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</row>
    <row r="328" spans="1:43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</row>
    <row r="329" spans="1:43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</row>
    <row r="330" spans="1:43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</row>
    <row r="331" spans="1:43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</row>
    <row r="332" spans="1:43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</row>
    <row r="333" spans="1:43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</row>
    <row r="334" spans="1:43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</row>
    <row r="335" spans="1:43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</row>
    <row r="336" spans="1:43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</row>
    <row r="337" spans="1:43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</row>
    <row r="338" spans="1:43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</row>
    <row r="339" spans="1:43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</row>
    <row r="340" spans="1:43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</row>
    <row r="341" spans="1:43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</row>
    <row r="342" spans="1:43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</row>
    <row r="343" spans="1:43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</row>
    <row r="344" spans="1:43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</row>
    <row r="345" spans="1:43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</row>
    <row r="346" spans="1:43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</row>
    <row r="347" spans="1:43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</row>
    <row r="348" spans="1:43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</row>
    <row r="349" spans="1:43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</row>
    <row r="350" spans="1:43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</row>
    <row r="351" spans="1:43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</row>
    <row r="352" spans="1:43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</row>
    <row r="353" spans="1:43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</row>
    <row r="354" spans="1:43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</row>
    <row r="355" spans="1:43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</row>
    <row r="356" spans="1:43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</row>
    <row r="357" spans="1:43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</row>
    <row r="358" spans="1:43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</row>
    <row r="359" spans="1:43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</row>
    <row r="360" spans="1:43" x14ac:dyDescent="0.25">
      <c r="A360" s="7"/>
      <c r="B360" s="7"/>
      <c r="C360" s="7"/>
      <c r="D360" s="7"/>
      <c r="E360" s="7"/>
      <c r="F360" s="7"/>
      <c r="G360" s="7"/>
      <c r="H360" s="7"/>
      <c r="I360" s="7"/>
    </row>
    <row r="361" spans="1:43" x14ac:dyDescent="0.25">
      <c r="A361" s="7"/>
      <c r="B361" s="7"/>
      <c r="C361" s="7"/>
      <c r="D361" s="7"/>
      <c r="E361" s="7"/>
      <c r="F361" s="7"/>
      <c r="G361" s="7"/>
      <c r="H361" s="7"/>
      <c r="I361" s="7"/>
    </row>
    <row r="362" spans="1:43" x14ac:dyDescent="0.25">
      <c r="A362" s="7"/>
      <c r="B362" s="7"/>
      <c r="C362" s="7"/>
      <c r="D362" s="7"/>
      <c r="E362" s="7"/>
      <c r="F362" s="7"/>
      <c r="G362" s="7"/>
      <c r="H362" s="7"/>
      <c r="I362" s="7"/>
    </row>
    <row r="363" spans="1:43" x14ac:dyDescent="0.25">
      <c r="A363" s="7"/>
      <c r="B363" s="7"/>
      <c r="C363" s="7"/>
      <c r="D363" s="7"/>
      <c r="E363" s="7"/>
      <c r="F363" s="7"/>
      <c r="G363" s="7"/>
      <c r="H363" s="7"/>
      <c r="I363" s="7"/>
    </row>
    <row r="364" spans="1:43" x14ac:dyDescent="0.25">
      <c r="A364" s="7"/>
      <c r="B364" s="7"/>
      <c r="C364" s="7"/>
      <c r="D364" s="7"/>
      <c r="E364" s="7"/>
      <c r="F364" s="7"/>
      <c r="G364" s="7"/>
      <c r="H364" s="7"/>
      <c r="I364" s="7"/>
    </row>
    <row r="365" spans="1:43" x14ac:dyDescent="0.25">
      <c r="A365" s="7"/>
      <c r="B365" s="7"/>
      <c r="C365" s="7"/>
      <c r="D365" s="7"/>
      <c r="E365" s="7"/>
      <c r="F365" s="7"/>
      <c r="G365" s="7"/>
      <c r="H365" s="7"/>
      <c r="I365" s="7"/>
    </row>
    <row r="366" spans="1:43" x14ac:dyDescent="0.25">
      <c r="A366" s="7"/>
      <c r="B366" s="7"/>
      <c r="C366" s="7"/>
      <c r="D366" s="7"/>
      <c r="E366" s="7"/>
      <c r="F366" s="7"/>
      <c r="G366" s="7"/>
      <c r="H366" s="7"/>
      <c r="I366" s="7"/>
    </row>
    <row r="367" spans="1:43" x14ac:dyDescent="0.25">
      <c r="A367" s="7"/>
      <c r="B367" s="7"/>
      <c r="C367" s="7"/>
      <c r="D367" s="7"/>
      <c r="E367" s="7"/>
      <c r="F367" s="7"/>
      <c r="G367" s="7"/>
      <c r="H367" s="7"/>
      <c r="I367" s="7"/>
    </row>
    <row r="368" spans="1:43" x14ac:dyDescent="0.25">
      <c r="A368" s="7"/>
      <c r="B368" s="7"/>
      <c r="C368" s="7"/>
      <c r="D368" s="7"/>
      <c r="E368" s="7"/>
      <c r="F368" s="7"/>
      <c r="G368" s="7"/>
      <c r="H368" s="7"/>
      <c r="I368" s="7"/>
    </row>
    <row r="369" spans="1:9" x14ac:dyDescent="0.25">
      <c r="A369" s="7"/>
      <c r="B369" s="7"/>
      <c r="C369" s="7"/>
      <c r="D369" s="7"/>
      <c r="E369" s="7"/>
      <c r="F369" s="7"/>
      <c r="G369" s="7"/>
      <c r="H369" s="7"/>
      <c r="I369" s="7"/>
    </row>
    <row r="370" spans="1:9" x14ac:dyDescent="0.25">
      <c r="A370" s="7"/>
      <c r="B370" s="7"/>
      <c r="C370" s="7"/>
      <c r="D370" s="7"/>
      <c r="E370" s="7"/>
      <c r="F370" s="7"/>
      <c r="G370" s="7"/>
      <c r="H370" s="7"/>
      <c r="I370" s="7"/>
    </row>
    <row r="371" spans="1:9" x14ac:dyDescent="0.25">
      <c r="A371" s="7"/>
      <c r="B371" s="7"/>
      <c r="C371" s="7"/>
      <c r="D371" s="7"/>
      <c r="E371" s="7"/>
      <c r="F371" s="7"/>
      <c r="G371" s="7"/>
      <c r="H371" s="7"/>
      <c r="I371" s="7"/>
    </row>
    <row r="372" spans="1:9" x14ac:dyDescent="0.25">
      <c r="A372" s="7"/>
      <c r="B372" s="7"/>
      <c r="C372" s="7"/>
      <c r="D372" s="7"/>
      <c r="E372" s="7"/>
      <c r="F372" s="7"/>
      <c r="G372" s="7"/>
      <c r="H372" s="7"/>
      <c r="I372" s="7"/>
    </row>
    <row r="373" spans="1:9" x14ac:dyDescent="0.25">
      <c r="A373" s="7"/>
      <c r="B373" s="7"/>
      <c r="C373" s="7"/>
      <c r="D373" s="7"/>
      <c r="E373" s="7"/>
      <c r="F373" s="7"/>
      <c r="G373" s="7"/>
      <c r="H373" s="7"/>
      <c r="I373" s="7"/>
    </row>
    <row r="374" spans="1:9" x14ac:dyDescent="0.25">
      <c r="A374" s="7"/>
      <c r="B374" s="7"/>
      <c r="C374" s="7"/>
      <c r="D374" s="7"/>
      <c r="E374" s="7"/>
      <c r="F374" s="7"/>
      <c r="G374" s="7"/>
      <c r="H374" s="7"/>
      <c r="I374" s="7"/>
    </row>
    <row r="375" spans="1:9" x14ac:dyDescent="0.25">
      <c r="A375" s="7"/>
      <c r="B375" s="7"/>
      <c r="C375" s="7"/>
      <c r="D375" s="7"/>
      <c r="E375" s="7"/>
      <c r="F375" s="7"/>
      <c r="G375" s="7"/>
      <c r="H375" s="7"/>
      <c r="I375" s="7"/>
    </row>
    <row r="376" spans="1:9" x14ac:dyDescent="0.25">
      <c r="A376" s="7"/>
      <c r="B376" s="7"/>
      <c r="C376" s="7"/>
      <c r="D376" s="7"/>
      <c r="E376" s="7"/>
      <c r="F376" s="7"/>
      <c r="G376" s="7"/>
      <c r="H376" s="7"/>
      <c r="I376" s="7"/>
    </row>
    <row r="377" spans="1:9" x14ac:dyDescent="0.25">
      <c r="A377" s="7"/>
      <c r="B377" s="7"/>
      <c r="C377" s="7"/>
      <c r="D377" s="7"/>
      <c r="E377" s="7"/>
      <c r="F377" s="7"/>
      <c r="G377" s="7"/>
      <c r="H377" s="7"/>
      <c r="I377" s="7"/>
    </row>
    <row r="378" spans="1:9" x14ac:dyDescent="0.25">
      <c r="A378" s="7"/>
      <c r="B378" s="7"/>
      <c r="C378" s="7"/>
      <c r="D378" s="7"/>
      <c r="E378" s="7"/>
      <c r="F378" s="7"/>
      <c r="G378" s="7"/>
      <c r="H378" s="7"/>
      <c r="I378" s="7"/>
    </row>
    <row r="379" spans="1:9" x14ac:dyDescent="0.25">
      <c r="A379" s="7"/>
      <c r="B379" s="7"/>
      <c r="C379" s="7"/>
      <c r="D379" s="7"/>
      <c r="E379" s="7"/>
      <c r="F379" s="7"/>
      <c r="G379" s="7"/>
      <c r="H379" s="7"/>
      <c r="I379" s="7"/>
    </row>
    <row r="380" spans="1:9" x14ac:dyDescent="0.25">
      <c r="A380" s="7"/>
      <c r="B380" s="7"/>
      <c r="C380" s="7"/>
      <c r="D380" s="7"/>
      <c r="E380" s="7"/>
      <c r="F380" s="7"/>
      <c r="G380" s="7"/>
      <c r="H380" s="7"/>
      <c r="I380" s="7"/>
    </row>
    <row r="381" spans="1:9" x14ac:dyDescent="0.25">
      <c r="A381" s="7"/>
      <c r="B381" s="7"/>
      <c r="C381" s="7"/>
      <c r="D381" s="7"/>
      <c r="E381" s="7"/>
      <c r="F381" s="7"/>
      <c r="G381" s="7"/>
      <c r="H381" s="7"/>
      <c r="I381" s="7"/>
    </row>
    <row r="382" spans="1:9" x14ac:dyDescent="0.25">
      <c r="A382" s="7"/>
      <c r="B382" s="7"/>
      <c r="C382" s="7"/>
      <c r="D382" s="7"/>
      <c r="E382" s="7"/>
      <c r="F382" s="7"/>
      <c r="G382" s="7"/>
      <c r="H382" s="7"/>
      <c r="I382" s="7"/>
    </row>
    <row r="383" spans="1:9" x14ac:dyDescent="0.25">
      <c r="A383" s="7"/>
      <c r="B383" s="7"/>
      <c r="C383" s="7"/>
      <c r="D383" s="7"/>
      <c r="E383" s="7"/>
      <c r="F383" s="7"/>
      <c r="G383" s="7"/>
      <c r="H383" s="7"/>
      <c r="I383" s="7"/>
    </row>
    <row r="384" spans="1:9" x14ac:dyDescent="0.25">
      <c r="A384" s="7"/>
      <c r="B384" s="7"/>
      <c r="C384" s="7"/>
      <c r="D384" s="7"/>
      <c r="E384" s="7"/>
      <c r="F384" s="7"/>
      <c r="G384" s="7"/>
      <c r="H384" s="7"/>
      <c r="I384" s="7"/>
    </row>
    <row r="385" spans="1:9" x14ac:dyDescent="0.25">
      <c r="A385" s="7"/>
      <c r="B385" s="7"/>
      <c r="C385" s="7"/>
      <c r="D385" s="7"/>
      <c r="E385" s="7"/>
      <c r="F385" s="7"/>
      <c r="G385" s="7"/>
      <c r="H385" s="7"/>
      <c r="I385" s="7"/>
    </row>
    <row r="386" spans="1:9" x14ac:dyDescent="0.25">
      <c r="A386" s="7"/>
      <c r="B386" s="7"/>
      <c r="C386" s="7"/>
      <c r="D386" s="7"/>
      <c r="E386" s="7"/>
      <c r="F386" s="7"/>
      <c r="G386" s="7"/>
      <c r="H386" s="7"/>
      <c r="I386" s="7"/>
    </row>
    <row r="387" spans="1:9" x14ac:dyDescent="0.25">
      <c r="A387" s="7"/>
      <c r="B387" s="7"/>
      <c r="C387" s="7"/>
      <c r="D387" s="7"/>
      <c r="E387" s="7"/>
      <c r="F387" s="7"/>
      <c r="G387" s="7"/>
      <c r="H387" s="7"/>
      <c r="I387" s="7"/>
    </row>
    <row r="388" spans="1:9" x14ac:dyDescent="0.25">
      <c r="A388" s="7"/>
      <c r="B388" s="7"/>
      <c r="C388" s="7"/>
      <c r="D388" s="7"/>
      <c r="E388" s="7"/>
      <c r="F388" s="7"/>
      <c r="G388" s="7"/>
      <c r="H388" s="7"/>
      <c r="I388" s="7"/>
    </row>
    <row r="389" spans="1:9" x14ac:dyDescent="0.25">
      <c r="A389" s="7"/>
      <c r="B389" s="7"/>
      <c r="C389" s="7"/>
      <c r="D389" s="7"/>
      <c r="E389" s="7"/>
      <c r="F389" s="7"/>
      <c r="G389" s="7"/>
      <c r="H389" s="7"/>
      <c r="I389" s="7"/>
    </row>
    <row r="390" spans="1:9" x14ac:dyDescent="0.25">
      <c r="A390" s="7"/>
      <c r="B390" s="7"/>
      <c r="C390" s="7"/>
      <c r="D390" s="7"/>
      <c r="E390" s="7"/>
      <c r="F390" s="7"/>
      <c r="G390" s="7"/>
      <c r="H390" s="7"/>
      <c r="I390" s="7"/>
    </row>
    <row r="391" spans="1:9" x14ac:dyDescent="0.25">
      <c r="A391" s="7"/>
      <c r="B391" s="7"/>
      <c r="C391" s="7"/>
      <c r="D391" s="7"/>
      <c r="E391" s="7"/>
      <c r="F391" s="7"/>
      <c r="G391" s="7"/>
      <c r="H391" s="7"/>
      <c r="I391" s="7"/>
    </row>
    <row r="392" spans="1:9" x14ac:dyDescent="0.25">
      <c r="A392" s="7"/>
      <c r="B392" s="7"/>
      <c r="C392" s="7"/>
      <c r="D392" s="7"/>
      <c r="E392" s="7"/>
      <c r="F392" s="7"/>
      <c r="G392" s="7"/>
      <c r="H392" s="7"/>
      <c r="I392" s="7"/>
    </row>
    <row r="393" spans="1:9" x14ac:dyDescent="0.25">
      <c r="A393" s="7"/>
      <c r="B393" s="7"/>
      <c r="C393" s="7"/>
      <c r="D393" s="7"/>
      <c r="E393" s="7"/>
      <c r="F393" s="7"/>
      <c r="G393" s="7"/>
      <c r="H393" s="7"/>
      <c r="I393" s="7"/>
    </row>
    <row r="394" spans="1:9" x14ac:dyDescent="0.25">
      <c r="A394" s="7"/>
      <c r="B394" s="7"/>
      <c r="C394" s="7"/>
      <c r="D394" s="7"/>
      <c r="E394" s="7"/>
      <c r="F394" s="7"/>
      <c r="G394" s="7"/>
      <c r="H394" s="7"/>
      <c r="I394" s="7"/>
    </row>
    <row r="395" spans="1:9" x14ac:dyDescent="0.25">
      <c r="A395" s="7"/>
      <c r="B395" s="7"/>
      <c r="C395" s="7"/>
      <c r="D395" s="7"/>
      <c r="E395" s="7"/>
      <c r="F395" s="7"/>
      <c r="G395" s="7"/>
      <c r="H395" s="7"/>
      <c r="I395" s="7"/>
    </row>
    <row r="396" spans="1:9" x14ac:dyDescent="0.25">
      <c r="A396" s="7"/>
      <c r="B396" s="7"/>
      <c r="C396" s="7"/>
      <c r="D396" s="7"/>
      <c r="E396" s="7"/>
      <c r="F396" s="7"/>
      <c r="G396" s="7"/>
      <c r="H396" s="7"/>
      <c r="I396" s="7"/>
    </row>
    <row r="397" spans="1:9" x14ac:dyDescent="0.25">
      <c r="A397" s="7"/>
      <c r="B397" s="7"/>
      <c r="C397" s="7"/>
      <c r="D397" s="7"/>
      <c r="E397" s="7"/>
      <c r="F397" s="7"/>
      <c r="G397" s="7"/>
      <c r="H397" s="7"/>
      <c r="I397" s="7"/>
    </row>
    <row r="398" spans="1:9" x14ac:dyDescent="0.25">
      <c r="A398" s="7"/>
      <c r="B398" s="7"/>
      <c r="C398" s="7"/>
      <c r="D398" s="7"/>
      <c r="E398" s="7"/>
      <c r="F398" s="7"/>
      <c r="G398" s="7"/>
      <c r="H398" s="7"/>
      <c r="I398" s="7"/>
    </row>
    <row r="399" spans="1:9" x14ac:dyDescent="0.25">
      <c r="A399" s="7"/>
      <c r="B399" s="7"/>
      <c r="C399" s="7"/>
      <c r="D399" s="7"/>
      <c r="E399" s="7"/>
      <c r="F399" s="7"/>
      <c r="G399" s="7"/>
      <c r="H399" s="7"/>
      <c r="I399" s="7"/>
    </row>
    <row r="400" spans="1:9" x14ac:dyDescent="0.25">
      <c r="A400" s="7"/>
      <c r="B400" s="7"/>
      <c r="C400" s="7"/>
      <c r="D400" s="7"/>
      <c r="E400" s="7"/>
      <c r="F400" s="7"/>
      <c r="G400" s="7"/>
      <c r="H400" s="7"/>
      <c r="I400" s="7"/>
    </row>
    <row r="401" spans="1:9" x14ac:dyDescent="0.25">
      <c r="A401" s="7"/>
      <c r="B401" s="7"/>
      <c r="C401" s="7"/>
      <c r="D401" s="7"/>
      <c r="E401" s="7"/>
      <c r="F401" s="7"/>
      <c r="G401" s="7"/>
      <c r="H401" s="7"/>
      <c r="I401" s="7"/>
    </row>
    <row r="402" spans="1:9" x14ac:dyDescent="0.25">
      <c r="A402" s="7"/>
      <c r="B402" s="7"/>
      <c r="C402" s="7"/>
      <c r="D402" s="7"/>
      <c r="E402" s="7"/>
      <c r="F402" s="7"/>
      <c r="G402" s="7"/>
      <c r="H402" s="7"/>
      <c r="I402" s="7"/>
    </row>
    <row r="403" spans="1:9" x14ac:dyDescent="0.25">
      <c r="A403" s="7"/>
      <c r="B403" s="7"/>
      <c r="C403" s="7"/>
      <c r="D403" s="7"/>
      <c r="E403" s="7"/>
      <c r="F403" s="7"/>
      <c r="G403" s="7"/>
      <c r="H403" s="7"/>
      <c r="I403" s="7"/>
    </row>
    <row r="404" spans="1:9" x14ac:dyDescent="0.25">
      <c r="A404" s="7"/>
      <c r="B404" s="7"/>
      <c r="C404" s="7"/>
      <c r="D404" s="7"/>
      <c r="E404" s="7"/>
      <c r="F404" s="7"/>
      <c r="G404" s="7"/>
      <c r="H404" s="7"/>
      <c r="I404" s="7"/>
    </row>
    <row r="405" spans="1:9" x14ac:dyDescent="0.25">
      <c r="A405" s="7"/>
      <c r="B405" s="7"/>
      <c r="C405" s="7"/>
      <c r="D405" s="7"/>
      <c r="E405" s="7"/>
      <c r="F405" s="7"/>
      <c r="G405" s="7"/>
      <c r="H405" s="7"/>
      <c r="I405" s="7"/>
    </row>
    <row r="406" spans="1:9" x14ac:dyDescent="0.25">
      <c r="A406" s="7"/>
      <c r="B406" s="7"/>
      <c r="C406" s="7"/>
      <c r="D406" s="7"/>
      <c r="E406" s="7"/>
      <c r="F406" s="7"/>
      <c r="G406" s="7"/>
      <c r="H406" s="7"/>
      <c r="I406" s="7"/>
    </row>
    <row r="407" spans="1:9" x14ac:dyDescent="0.25">
      <c r="A407" s="7"/>
      <c r="B407" s="7"/>
      <c r="C407" s="7"/>
      <c r="D407" s="7"/>
      <c r="E407" s="7"/>
      <c r="F407" s="7"/>
      <c r="G407" s="7"/>
      <c r="H407" s="7"/>
      <c r="I407" s="7"/>
    </row>
    <row r="408" spans="1:9" x14ac:dyDescent="0.25">
      <c r="A408" s="7"/>
      <c r="B408" s="7"/>
      <c r="C408" s="7"/>
      <c r="D408" s="7"/>
      <c r="E408" s="7"/>
      <c r="F408" s="7"/>
      <c r="G408" s="7"/>
      <c r="H408" s="7"/>
      <c r="I408" s="7"/>
    </row>
    <row r="409" spans="1:9" x14ac:dyDescent="0.25">
      <c r="A409" s="7"/>
      <c r="B409" s="7"/>
      <c r="C409" s="7"/>
      <c r="D409" s="7"/>
      <c r="E409" s="7"/>
      <c r="F409" s="7"/>
      <c r="G409" s="7"/>
      <c r="H409" s="7"/>
      <c r="I409" s="7"/>
    </row>
    <row r="410" spans="1:9" x14ac:dyDescent="0.25">
      <c r="A410" s="7"/>
      <c r="B410" s="7"/>
      <c r="C410" s="7"/>
      <c r="D410" s="7"/>
      <c r="E410" s="7"/>
      <c r="F410" s="7"/>
      <c r="G410" s="7"/>
      <c r="H410" s="7"/>
      <c r="I410" s="7"/>
    </row>
    <row r="411" spans="1:9" x14ac:dyDescent="0.25">
      <c r="A411" s="7"/>
      <c r="B411" s="7"/>
      <c r="C411" s="7"/>
      <c r="D411" s="7"/>
      <c r="E411" s="7"/>
      <c r="F411" s="7"/>
      <c r="G411" s="7"/>
      <c r="H411" s="7"/>
      <c r="I411" s="7"/>
    </row>
    <row r="412" spans="1:9" x14ac:dyDescent="0.25">
      <c r="A412" s="7"/>
      <c r="B412" s="7"/>
      <c r="C412" s="7"/>
      <c r="D412" s="7"/>
      <c r="E412" s="7"/>
      <c r="F412" s="7"/>
      <c r="G412" s="7"/>
      <c r="H412" s="7"/>
      <c r="I412" s="7"/>
    </row>
    <row r="413" spans="1:9" x14ac:dyDescent="0.25">
      <c r="A413" s="7"/>
      <c r="B413" s="7"/>
      <c r="C413" s="7"/>
      <c r="D413" s="7"/>
      <c r="E413" s="7"/>
      <c r="F413" s="7"/>
      <c r="G413" s="7"/>
      <c r="H413" s="7"/>
      <c r="I413" s="7"/>
    </row>
    <row r="414" spans="1:9" x14ac:dyDescent="0.25">
      <c r="A414" s="7"/>
      <c r="B414" s="7"/>
      <c r="C414" s="7"/>
      <c r="D414" s="7"/>
      <c r="E414" s="7"/>
      <c r="F414" s="7"/>
      <c r="G414" s="7"/>
      <c r="H414" s="7"/>
      <c r="I414" s="7"/>
    </row>
    <row r="415" spans="1:9" x14ac:dyDescent="0.25">
      <c r="A415" s="7"/>
      <c r="B415" s="7"/>
      <c r="C415" s="7"/>
      <c r="D415" s="7"/>
      <c r="E415" s="7"/>
      <c r="F415" s="7"/>
      <c r="G415" s="7"/>
      <c r="H415" s="7"/>
      <c r="I415" s="7"/>
    </row>
    <row r="416" spans="1:9" x14ac:dyDescent="0.25">
      <c r="A416" s="7"/>
      <c r="B416" s="7"/>
      <c r="C416" s="7"/>
      <c r="D416" s="7"/>
      <c r="E416" s="7"/>
      <c r="F416" s="7"/>
      <c r="G416" s="7"/>
      <c r="H416" s="7"/>
      <c r="I416" s="7"/>
    </row>
    <row r="417" spans="1:9" x14ac:dyDescent="0.25">
      <c r="A417" s="7"/>
      <c r="B417" s="7"/>
      <c r="C417" s="7"/>
      <c r="D417" s="7"/>
      <c r="E417" s="7"/>
      <c r="F417" s="7"/>
      <c r="G417" s="7"/>
      <c r="H417" s="7"/>
      <c r="I417" s="7"/>
    </row>
    <row r="418" spans="1:9" x14ac:dyDescent="0.25">
      <c r="A418" s="7"/>
      <c r="B418" s="7"/>
      <c r="C418" s="7"/>
      <c r="D418" s="7"/>
      <c r="E418" s="7"/>
      <c r="F418" s="7"/>
      <c r="G418" s="7"/>
      <c r="H418" s="7"/>
      <c r="I418" s="7"/>
    </row>
    <row r="419" spans="1:9" x14ac:dyDescent="0.25">
      <c r="A419" s="7"/>
      <c r="B419" s="7"/>
      <c r="C419" s="7"/>
      <c r="D419" s="7"/>
      <c r="E419" s="7"/>
      <c r="F419" s="7"/>
      <c r="G419" s="7"/>
      <c r="H419" s="7"/>
      <c r="I419" s="7"/>
    </row>
    <row r="420" spans="1:9" x14ac:dyDescent="0.25">
      <c r="A420" s="7"/>
      <c r="B420" s="7"/>
      <c r="C420" s="7"/>
      <c r="D420" s="7"/>
      <c r="E420" s="7"/>
      <c r="F420" s="7"/>
      <c r="G420" s="7"/>
      <c r="H420" s="7"/>
      <c r="I420" s="7"/>
    </row>
    <row r="421" spans="1:9" x14ac:dyDescent="0.25">
      <c r="A421" s="7"/>
      <c r="B421" s="7"/>
      <c r="C421" s="7"/>
      <c r="D421" s="7"/>
      <c r="E421" s="7"/>
      <c r="F421" s="7"/>
      <c r="G421" s="7"/>
      <c r="H421" s="7"/>
      <c r="I421" s="7"/>
    </row>
    <row r="422" spans="1:9" x14ac:dyDescent="0.25">
      <c r="A422" s="7"/>
      <c r="B422" s="7"/>
      <c r="C422" s="7"/>
      <c r="D422" s="7"/>
      <c r="E422" s="7"/>
      <c r="F422" s="7"/>
      <c r="G422" s="7"/>
      <c r="H422" s="7"/>
      <c r="I422" s="7"/>
    </row>
    <row r="423" spans="1:9" x14ac:dyDescent="0.25">
      <c r="A423" s="7"/>
      <c r="B423" s="7"/>
      <c r="C423" s="7"/>
      <c r="D423" s="7"/>
      <c r="E423" s="7"/>
      <c r="F423" s="7"/>
      <c r="G423" s="7"/>
      <c r="H423" s="7"/>
      <c r="I423" s="7"/>
    </row>
    <row r="424" spans="1:9" x14ac:dyDescent="0.25">
      <c r="A424" s="7"/>
      <c r="B424" s="7"/>
      <c r="C424" s="7"/>
      <c r="D424" s="7"/>
      <c r="E424" s="7"/>
      <c r="F424" s="7"/>
      <c r="G424" s="7"/>
      <c r="H424" s="7"/>
      <c r="I424" s="7"/>
    </row>
    <row r="425" spans="1:9" x14ac:dyDescent="0.25">
      <c r="A425" s="7"/>
      <c r="B425" s="7"/>
      <c r="C425" s="7"/>
      <c r="D425" s="7"/>
      <c r="E425" s="7"/>
      <c r="F425" s="7"/>
      <c r="G425" s="7"/>
      <c r="H425" s="7"/>
      <c r="I425" s="7"/>
    </row>
    <row r="426" spans="1:9" x14ac:dyDescent="0.25">
      <c r="A426" s="7"/>
      <c r="B426" s="7"/>
      <c r="C426" s="7"/>
      <c r="D426" s="7"/>
      <c r="E426" s="7"/>
      <c r="F426" s="7"/>
      <c r="G426" s="7"/>
      <c r="H426" s="7"/>
      <c r="I426" s="7"/>
    </row>
    <row r="427" spans="1:9" x14ac:dyDescent="0.25">
      <c r="A427" s="7"/>
      <c r="B427" s="7"/>
      <c r="C427" s="7"/>
      <c r="D427" s="7"/>
      <c r="E427" s="7"/>
      <c r="F427" s="7"/>
      <c r="G427" s="7"/>
      <c r="H427" s="7"/>
      <c r="I427" s="7"/>
    </row>
    <row r="428" spans="1:9" x14ac:dyDescent="0.25">
      <c r="A428" s="7"/>
      <c r="B428" s="7"/>
      <c r="C428" s="7"/>
      <c r="D428" s="7"/>
      <c r="E428" s="7"/>
      <c r="F428" s="7"/>
      <c r="G428" s="7"/>
      <c r="H428" s="7"/>
      <c r="I428" s="7"/>
    </row>
    <row r="429" spans="1:9" x14ac:dyDescent="0.25">
      <c r="A429" s="7"/>
      <c r="B429" s="7"/>
      <c r="C429" s="7"/>
      <c r="D429" s="7"/>
      <c r="E429" s="7"/>
      <c r="F429" s="7"/>
      <c r="G429" s="7"/>
      <c r="H429" s="7"/>
      <c r="I429" s="7"/>
    </row>
    <row r="430" spans="1:9" x14ac:dyDescent="0.25">
      <c r="A430" s="7"/>
      <c r="B430" s="7"/>
      <c r="C430" s="7"/>
      <c r="D430" s="7"/>
      <c r="E430" s="7"/>
      <c r="F430" s="7"/>
      <c r="G430" s="7"/>
      <c r="H430" s="7"/>
      <c r="I430" s="7"/>
    </row>
    <row r="431" spans="1:9" x14ac:dyDescent="0.25">
      <c r="A431" s="7"/>
      <c r="B431" s="7"/>
      <c r="C431" s="7"/>
      <c r="D431" s="7"/>
      <c r="E431" s="7"/>
      <c r="F431" s="7"/>
      <c r="G431" s="7"/>
      <c r="H431" s="7"/>
      <c r="I431" s="7"/>
    </row>
    <row r="432" spans="1:9" x14ac:dyDescent="0.25">
      <c r="A432" s="7"/>
      <c r="B432" s="7"/>
      <c r="C432" s="7"/>
      <c r="D432" s="7"/>
      <c r="E432" s="7"/>
      <c r="F432" s="7"/>
      <c r="G432" s="7"/>
      <c r="H432" s="7"/>
      <c r="I432" s="7"/>
    </row>
    <row r="433" spans="1:9" x14ac:dyDescent="0.25">
      <c r="A433" s="7"/>
      <c r="B433" s="7"/>
      <c r="C433" s="7"/>
      <c r="D433" s="7"/>
      <c r="E433" s="7"/>
      <c r="F433" s="7"/>
      <c r="G433" s="7"/>
      <c r="H433" s="7"/>
      <c r="I433" s="7"/>
    </row>
    <row r="434" spans="1:9" x14ac:dyDescent="0.25">
      <c r="A434" s="7"/>
      <c r="B434" s="7"/>
      <c r="C434" s="7"/>
      <c r="D434" s="7"/>
      <c r="E434" s="7"/>
      <c r="F434" s="7"/>
      <c r="G434" s="7"/>
      <c r="H434" s="7"/>
      <c r="I434" s="7"/>
    </row>
    <row r="435" spans="1:9" x14ac:dyDescent="0.25">
      <c r="A435" s="7"/>
      <c r="B435" s="7"/>
      <c r="C435" s="7"/>
      <c r="D435" s="7"/>
      <c r="E435" s="7"/>
      <c r="F435" s="7"/>
      <c r="G435" s="7"/>
      <c r="H435" s="7"/>
      <c r="I435" s="7"/>
    </row>
    <row r="436" spans="1:9" x14ac:dyDescent="0.25">
      <c r="A436" s="7"/>
      <c r="B436" s="7"/>
      <c r="C436" s="7"/>
      <c r="D436" s="7"/>
      <c r="E436" s="7"/>
      <c r="F436" s="7"/>
      <c r="G436" s="7"/>
      <c r="H436" s="7"/>
      <c r="I436" s="7"/>
    </row>
    <row r="437" spans="1:9" x14ac:dyDescent="0.25">
      <c r="A437" s="7"/>
      <c r="B437" s="7"/>
      <c r="C437" s="7"/>
      <c r="D437" s="7"/>
      <c r="E437" s="7"/>
      <c r="F437" s="7"/>
      <c r="G437" s="7"/>
      <c r="H437" s="7"/>
      <c r="I437" s="7"/>
    </row>
    <row r="438" spans="1:9" x14ac:dyDescent="0.25">
      <c r="A438" s="7"/>
      <c r="B438" s="7"/>
      <c r="C438" s="7"/>
      <c r="D438" s="7"/>
      <c r="E438" s="7"/>
      <c r="F438" s="7"/>
      <c r="G438" s="7"/>
      <c r="H438" s="7"/>
      <c r="I438" s="7"/>
    </row>
    <row r="439" spans="1:9" x14ac:dyDescent="0.25">
      <c r="A439" s="7"/>
      <c r="B439" s="7"/>
      <c r="C439" s="7"/>
      <c r="D439" s="7"/>
      <c r="E439" s="7"/>
      <c r="F439" s="7"/>
      <c r="G439" s="7"/>
      <c r="H439" s="7"/>
      <c r="I439" s="7"/>
    </row>
    <row r="440" spans="1:9" x14ac:dyDescent="0.25">
      <c r="A440" s="7"/>
      <c r="B440" s="7"/>
      <c r="C440" s="7"/>
      <c r="D440" s="7"/>
      <c r="E440" s="7"/>
      <c r="F440" s="7"/>
      <c r="G440" s="7"/>
      <c r="H440" s="7"/>
      <c r="I440" s="7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3"/>
    </row>
  </sheetData>
  <sheetProtection algorithmName="SHA-512" hashValue="BQUSUX8teIxiBvzWrpznfCLCJ+de7WWdxrc4f7g3l4JWDlrvaTwrWHilwdIPLnGdlqlItunhwBL8e7KgB2XXeA==" saltValue="CRzDLfZFDfTFB9nH1Iy+gg==" spinCount="100000" sheet="1" selectLockedCells="1"/>
  <mergeCells count="6">
    <mergeCell ref="I6:I9"/>
    <mergeCell ref="A2:B5"/>
    <mergeCell ref="C6:G6"/>
    <mergeCell ref="C7:G7"/>
    <mergeCell ref="H6:H9"/>
    <mergeCell ref="C2:F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90"/>
  <sheetViews>
    <sheetView zoomScale="80" zoomScaleNormal="80" zoomScalePageLayoutView="80" workbookViewId="0">
      <selection activeCell="B55" sqref="B55:L59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4"/>
      <c r="H2" s="224"/>
      <c r="I2" s="224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37" t="s">
        <v>37</v>
      </c>
      <c r="H6" s="167"/>
      <c r="I6" s="238" t="str">
        <f>'Liste élèves'!B6</f>
        <v>CM1</v>
      </c>
      <c r="J6" s="238"/>
      <c r="K6" s="238"/>
      <c r="L6" s="21"/>
    </row>
    <row r="7" spans="2:12" ht="21.95" customHeight="1" x14ac:dyDescent="0.25">
      <c r="B7" s="21"/>
      <c r="C7" s="21"/>
      <c r="D7" s="21"/>
      <c r="E7" s="21"/>
      <c r="F7" s="21"/>
      <c r="G7" s="137"/>
      <c r="H7" s="167"/>
      <c r="I7" s="171"/>
      <c r="J7" s="171"/>
      <c r="K7" s="171"/>
      <c r="L7" s="21"/>
    </row>
    <row r="8" spans="2:12" ht="2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9" t="s">
        <v>24</v>
      </c>
      <c r="F10" s="130"/>
      <c r="G10" s="129" t="s">
        <v>25</v>
      </c>
      <c r="H10" s="131"/>
      <c r="I10" s="132" t="s">
        <v>26</v>
      </c>
      <c r="J10" s="130"/>
      <c r="K10" s="133" t="s">
        <v>29</v>
      </c>
      <c r="L10" s="21"/>
    </row>
    <row r="11" spans="2:12" ht="6.95" customHeight="1" x14ac:dyDescent="0.3">
      <c r="B11" s="21"/>
      <c r="C11" s="21"/>
      <c r="D11" s="21"/>
      <c r="E11" s="134"/>
      <c r="F11" s="130"/>
      <c r="G11" s="134"/>
      <c r="H11" s="131"/>
      <c r="I11" s="135"/>
      <c r="J11" s="130"/>
      <c r="K11" s="131"/>
      <c r="L11" s="21"/>
    </row>
    <row r="12" spans="2:12" ht="18.75" x14ac:dyDescent="0.3">
      <c r="B12" s="21"/>
      <c r="C12" s="21"/>
      <c r="D12" s="21"/>
      <c r="E12" s="227" t="s">
        <v>57</v>
      </c>
      <c r="F12" s="227"/>
      <c r="G12" s="227"/>
      <c r="H12" s="227"/>
      <c r="I12" s="227"/>
      <c r="J12" s="227"/>
      <c r="K12" s="227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36" t="e">
        <f>traitement_an!T115</f>
        <v>#DIV/0!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traitement_an!N115</f>
        <v>#DIV/0!</v>
      </c>
      <c r="L14" s="21"/>
    </row>
    <row r="15" spans="2:12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2" ht="42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traitement_an!O115</f>
        <v>#DIV/0!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.9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traitement_an!P115</f>
        <v>#DIV/0!</v>
      </c>
      <c r="L20" s="21"/>
    </row>
    <row r="21" spans="2:12" ht="6.9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traitement_an!Q115</f>
        <v>#DIV/0!</v>
      </c>
      <c r="L22" s="21"/>
    </row>
    <row r="23" spans="2:12" ht="6.9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traitement_an!R115</f>
        <v>#DIV/0!</v>
      </c>
      <c r="L24" s="21"/>
    </row>
    <row r="25" spans="2:12" ht="6.95" customHeight="1" x14ac:dyDescent="0.25">
      <c r="B25" s="21"/>
      <c r="C25" s="127"/>
      <c r="D25" s="21"/>
      <c r="E25" s="35"/>
      <c r="F25" s="21"/>
      <c r="G25" s="110"/>
      <c r="H25" s="24"/>
      <c r="I25" s="114"/>
      <c r="J25" s="21"/>
      <c r="K25" s="111"/>
      <c r="L25" s="21"/>
    </row>
    <row r="26" spans="2:12" ht="114" customHeight="1" x14ac:dyDescent="0.3">
      <c r="B26" s="21"/>
      <c r="C26" s="71"/>
      <c r="D26" s="21"/>
      <c r="E26" s="70"/>
      <c r="F26" s="21"/>
      <c r="G26" s="26"/>
      <c r="H26" s="24"/>
      <c r="I26" s="25"/>
      <c r="J26" s="21"/>
      <c r="K26" s="24"/>
      <c r="L26" s="21"/>
    </row>
    <row r="27" spans="2:12" ht="54.95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71.25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71.25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109.5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60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44.25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B57" s="64"/>
      <c r="C57" s="64"/>
      <c r="D57" s="64"/>
      <c r="E57" s="64"/>
      <c r="F57" s="64"/>
      <c r="G57" s="64"/>
      <c r="H57" s="65"/>
      <c r="I57" s="66"/>
      <c r="J57" s="64"/>
      <c r="K57" s="65"/>
      <c r="L57" s="64"/>
    </row>
    <row r="58" spans="2:12" s="8" customFormat="1" x14ac:dyDescent="0.25">
      <c r="B58" s="64"/>
      <c r="C58" s="64"/>
      <c r="D58" s="64"/>
      <c r="E58" s="64"/>
      <c r="F58" s="64"/>
      <c r="G58" s="64"/>
      <c r="H58" s="65"/>
      <c r="I58" s="66"/>
      <c r="J58" s="64"/>
      <c r="K58" s="65"/>
      <c r="L58" s="64"/>
    </row>
    <row r="59" spans="2:12" s="8" customFormat="1" x14ac:dyDescent="0.25">
      <c r="B59" s="64"/>
      <c r="C59" s="64"/>
      <c r="D59" s="64"/>
      <c r="E59" s="64"/>
      <c r="F59" s="64"/>
      <c r="G59" s="64"/>
      <c r="H59" s="65"/>
      <c r="I59" s="66"/>
      <c r="J59" s="64"/>
      <c r="K59" s="65"/>
      <c r="L59" s="64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  <row r="288" spans="8:11" s="8" customFormat="1" x14ac:dyDescent="0.25">
      <c r="H288" s="16"/>
      <c r="I288" s="17"/>
      <c r="K288" s="16"/>
    </row>
    <row r="289" spans="8:11" s="8" customFormat="1" x14ac:dyDescent="0.25">
      <c r="H289" s="16"/>
      <c r="I289" s="17"/>
      <c r="K289" s="16"/>
    </row>
    <row r="290" spans="8:11" s="8" customFormat="1" x14ac:dyDescent="0.25">
      <c r="H290" s="16"/>
      <c r="I290" s="17"/>
      <c r="K290" s="16"/>
    </row>
  </sheetData>
  <sheetProtection algorithmName="SHA-512" hashValue="URM3YdKdgWFOxnBo7Sq3V2hbU2cT8C+NIQOl3+claj9lF3NbFuK7abFcSZbILCOYwzEAHv+lQfYzHQFEV923nw==" saltValue="yk8lNbLFdDZBBiRm4KBZwQ==" spinCount="100000" sheet="1" selectLockedCells="1"/>
  <mergeCells count="11">
    <mergeCell ref="C20:C24"/>
    <mergeCell ref="G2:I2"/>
    <mergeCell ref="G4:K4"/>
    <mergeCell ref="I8:K8"/>
    <mergeCell ref="E12:K12"/>
    <mergeCell ref="G14:G16"/>
    <mergeCell ref="I14:I16"/>
    <mergeCell ref="K14:K16"/>
    <mergeCell ref="E14:E16"/>
    <mergeCell ref="C14:C18"/>
    <mergeCell ref="I6:K6"/>
  </mergeCells>
  <conditionalFormatting sqref="K14">
    <cfRule type="expression" dxfId="49" priority="256" stopIfTrue="1">
      <formula>K14&gt;0.75</formula>
    </cfRule>
    <cfRule type="expression" dxfId="48" priority="257" stopIfTrue="1">
      <formula>K14&gt;0.66</formula>
    </cfRule>
    <cfRule type="expression" dxfId="47" priority="258" stopIfTrue="1">
      <formula>K14&gt;0.5</formula>
    </cfRule>
    <cfRule type="expression" dxfId="46" priority="259" stopIfTrue="1">
      <formula>K14&gt;0.33</formula>
    </cfRule>
    <cfRule type="expression" dxfId="45" priority="260" stopIfTrue="1">
      <formula>K14&lt;0.33</formula>
    </cfRule>
  </conditionalFormatting>
  <conditionalFormatting sqref="K24">
    <cfRule type="expression" dxfId="44" priority="226" stopIfTrue="1">
      <formula>K24&gt;0.75</formula>
    </cfRule>
    <cfRule type="expression" dxfId="43" priority="227" stopIfTrue="1">
      <formula>K24&gt;0.66</formula>
    </cfRule>
    <cfRule type="expression" dxfId="42" priority="228" stopIfTrue="1">
      <formula>K24&gt;0.5</formula>
    </cfRule>
    <cfRule type="expression" dxfId="41" priority="229" stopIfTrue="1">
      <formula>K24&gt;0.33</formula>
    </cfRule>
    <cfRule type="expression" dxfId="40" priority="230" stopIfTrue="1">
      <formula>K24&lt;0.33</formula>
    </cfRule>
  </conditionalFormatting>
  <conditionalFormatting sqref="K18">
    <cfRule type="expression" dxfId="39" priority="26" stopIfTrue="1">
      <formula>K18&gt;0.75</formula>
    </cfRule>
    <cfRule type="expression" dxfId="38" priority="27" stopIfTrue="1">
      <formula>K18&gt;0.66</formula>
    </cfRule>
    <cfRule type="expression" dxfId="37" priority="28" stopIfTrue="1">
      <formula>K18&gt;0.5</formula>
    </cfRule>
    <cfRule type="expression" dxfId="36" priority="29" stopIfTrue="1">
      <formula>K18&gt;0.33</formula>
    </cfRule>
    <cfRule type="expression" dxfId="35" priority="30" stopIfTrue="1">
      <formula>K18&lt;0.33</formula>
    </cfRule>
  </conditionalFormatting>
  <conditionalFormatting sqref="K22">
    <cfRule type="expression" dxfId="34" priority="21" stopIfTrue="1">
      <formula>K22&gt;0.75</formula>
    </cfRule>
    <cfRule type="expression" dxfId="33" priority="22" stopIfTrue="1">
      <formula>K22&gt;0.66</formula>
    </cfRule>
    <cfRule type="expression" dxfId="32" priority="23" stopIfTrue="1">
      <formula>K22&gt;0.5</formula>
    </cfRule>
    <cfRule type="expression" dxfId="31" priority="24" stopIfTrue="1">
      <formula>K22&gt;0.33</formula>
    </cfRule>
    <cfRule type="expression" dxfId="30" priority="25" stopIfTrue="1">
      <formula>K22&lt;0.33</formula>
    </cfRule>
  </conditionalFormatting>
  <conditionalFormatting sqref="K20">
    <cfRule type="expression" dxfId="29" priority="11" stopIfTrue="1">
      <formula>K20&gt;0.75</formula>
    </cfRule>
    <cfRule type="expression" dxfId="28" priority="12" stopIfTrue="1">
      <formula>K20&gt;0.66</formula>
    </cfRule>
    <cfRule type="expression" dxfId="27" priority="13" stopIfTrue="1">
      <formula>K20&gt;0.5</formula>
    </cfRule>
    <cfRule type="expression" dxfId="26" priority="14" stopIfTrue="1">
      <formula>K20&gt;0.33</formula>
    </cfRule>
    <cfRule type="expression" dxfId="2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71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4"/>
      <c r="H2" s="224"/>
      <c r="I2" s="224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5" t="s">
        <v>105</v>
      </c>
      <c r="H4" s="225"/>
      <c r="I4" s="225"/>
      <c r="J4" s="225"/>
      <c r="K4" s="225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8"/>
      <c r="H6" s="172"/>
      <c r="I6" s="238" t="str">
        <f>'Liste élèves'!B6</f>
        <v>CM1</v>
      </c>
      <c r="J6" s="238"/>
      <c r="K6" s="238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7"/>
      <c r="I7" s="171"/>
      <c r="J7" s="171"/>
      <c r="K7" s="171"/>
      <c r="L7" s="21"/>
      <c r="O7" s="9"/>
    </row>
    <row r="8" spans="2:15" ht="29.1" customHeight="1" x14ac:dyDescent="0.35">
      <c r="B8" s="21"/>
      <c r="C8" s="21"/>
      <c r="D8" s="21"/>
      <c r="E8" s="168" t="s">
        <v>9</v>
      </c>
      <c r="F8" s="168"/>
      <c r="G8" s="169">
        <f>'Liste élèves'!B4</f>
        <v>0</v>
      </c>
      <c r="H8" s="170"/>
      <c r="I8" s="226">
        <f>'Liste élèves'!B8</f>
        <v>0</v>
      </c>
      <c r="J8" s="226"/>
      <c r="K8" s="226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24</v>
      </c>
      <c r="F10" s="36"/>
      <c r="G10" s="62" t="s">
        <v>25</v>
      </c>
      <c r="H10" s="37"/>
      <c r="I10" s="38" t="s">
        <v>26</v>
      </c>
      <c r="J10" s="36"/>
      <c r="K10" s="39" t="s">
        <v>29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9" t="s">
        <v>57</v>
      </c>
      <c r="F12" s="239"/>
      <c r="G12" s="239"/>
      <c r="H12" s="239"/>
      <c r="I12" s="239"/>
      <c r="J12" s="239"/>
      <c r="K12" s="239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36" t="e">
        <f>VLOOKUP(G6,traitement_an!$C$11:$U$111,18,FALSE)</f>
        <v>#N/A</v>
      </c>
      <c r="D14" s="21"/>
      <c r="E14" s="233" t="s">
        <v>78</v>
      </c>
      <c r="F14" s="21"/>
      <c r="G14" s="228" t="s">
        <v>85</v>
      </c>
      <c r="H14" s="24"/>
      <c r="I14" s="229" t="s">
        <v>84</v>
      </c>
      <c r="J14" s="21"/>
      <c r="K14" s="230" t="e">
        <f>VLOOKUP(G6,traitement_an!$C$11:$U$111,12,FALSE)</f>
        <v>#N/A</v>
      </c>
      <c r="L14" s="21"/>
    </row>
    <row r="15" spans="2:15" ht="6.95" customHeight="1" x14ac:dyDescent="0.25">
      <c r="B15" s="21"/>
      <c r="C15" s="237"/>
      <c r="D15" s="21"/>
      <c r="E15" s="234"/>
      <c r="F15" s="21"/>
      <c r="G15" s="228"/>
      <c r="H15" s="24"/>
      <c r="I15" s="229"/>
      <c r="J15" s="21"/>
      <c r="K15" s="231"/>
      <c r="L15" s="21"/>
    </row>
    <row r="16" spans="2:15" ht="42.75" customHeight="1" x14ac:dyDescent="0.25">
      <c r="B16" s="21"/>
      <c r="C16" s="237"/>
      <c r="D16" s="21"/>
      <c r="E16" s="235"/>
      <c r="F16" s="21"/>
      <c r="G16" s="228"/>
      <c r="H16" s="24"/>
      <c r="I16" s="229"/>
      <c r="J16" s="21"/>
      <c r="K16" s="232"/>
      <c r="L16" s="21"/>
    </row>
    <row r="17" spans="2:12" ht="6.95" customHeight="1" x14ac:dyDescent="0.3">
      <c r="B17" s="21"/>
      <c r="C17" s="237"/>
      <c r="D17" s="21"/>
      <c r="E17" s="122"/>
      <c r="F17" s="21"/>
      <c r="G17" s="72"/>
      <c r="H17" s="24"/>
      <c r="I17" s="124"/>
      <c r="J17" s="21"/>
      <c r="K17" s="24"/>
      <c r="L17" s="21"/>
    </row>
    <row r="18" spans="2:12" ht="75" customHeight="1" x14ac:dyDescent="0.25">
      <c r="B18" s="21"/>
      <c r="C18" s="237"/>
      <c r="D18" s="21"/>
      <c r="E18" s="123" t="s">
        <v>92</v>
      </c>
      <c r="F18" s="21"/>
      <c r="G18" s="121" t="s">
        <v>86</v>
      </c>
      <c r="H18" s="24"/>
      <c r="I18" s="125" t="s">
        <v>55</v>
      </c>
      <c r="J18" s="21"/>
      <c r="K18" s="67" t="e">
        <f>VLOOKUP(G6,traitement_an!$C$11:$U$111,13,FALSE)</f>
        <v>#N/A</v>
      </c>
      <c r="L18" s="21"/>
    </row>
    <row r="19" spans="2:12" ht="6.95" customHeight="1" x14ac:dyDescent="0.25">
      <c r="B19" s="21"/>
      <c r="C19" s="128"/>
      <c r="D19" s="21"/>
      <c r="E19" s="122"/>
      <c r="F19" s="21"/>
      <c r="G19" s="110"/>
      <c r="H19" s="24"/>
      <c r="I19" s="126"/>
      <c r="J19" s="21"/>
      <c r="K19" s="111"/>
      <c r="L19" s="21"/>
    </row>
    <row r="20" spans="2:12" ht="75" customHeight="1" x14ac:dyDescent="0.25">
      <c r="B20" s="21"/>
      <c r="C20" s="222" t="s">
        <v>95</v>
      </c>
      <c r="D20" s="21"/>
      <c r="E20" s="123" t="s">
        <v>93</v>
      </c>
      <c r="F20" s="21"/>
      <c r="G20" s="121" t="s">
        <v>90</v>
      </c>
      <c r="H20" s="24"/>
      <c r="I20" s="125" t="s">
        <v>56</v>
      </c>
      <c r="J20" s="21"/>
      <c r="K20" s="67" t="e">
        <f>VLOOKUP(G6,traitement_an!$C$11:$U$111,14,FALSE)</f>
        <v>#N/A</v>
      </c>
      <c r="L20" s="21"/>
    </row>
    <row r="21" spans="2:12" ht="6.75" customHeight="1" x14ac:dyDescent="0.25">
      <c r="B21" s="21"/>
      <c r="C21" s="222"/>
      <c r="D21" s="21"/>
      <c r="E21" s="122"/>
      <c r="F21" s="21"/>
      <c r="G21" s="110"/>
      <c r="H21" s="24"/>
      <c r="I21" s="126"/>
      <c r="J21" s="21"/>
      <c r="K21" s="111"/>
      <c r="L21" s="21"/>
    </row>
    <row r="22" spans="2:12" ht="75.95" customHeight="1" x14ac:dyDescent="0.25">
      <c r="B22" s="21"/>
      <c r="C22" s="222"/>
      <c r="D22" s="21"/>
      <c r="E22" s="123" t="s">
        <v>81</v>
      </c>
      <c r="F22" s="21"/>
      <c r="G22" s="120" t="s">
        <v>89</v>
      </c>
      <c r="H22" s="24"/>
      <c r="I22" s="125" t="s">
        <v>87</v>
      </c>
      <c r="J22" s="21"/>
      <c r="K22" s="67" t="e">
        <f>VLOOKUP(G6,traitement_an!$C$11:$U$111,15,FALSE)</f>
        <v>#N/A</v>
      </c>
      <c r="L22" s="21"/>
    </row>
    <row r="23" spans="2:12" ht="4.5" customHeight="1" x14ac:dyDescent="0.3">
      <c r="B23" s="21"/>
      <c r="C23" s="222"/>
      <c r="D23" s="21"/>
      <c r="E23" s="122"/>
      <c r="F23" s="21"/>
      <c r="G23" s="72"/>
      <c r="H23" s="24"/>
      <c r="I23" s="124"/>
      <c r="J23" s="21"/>
      <c r="K23" s="24"/>
      <c r="L23" s="21"/>
    </row>
    <row r="24" spans="2:12" ht="75" customHeight="1" x14ac:dyDescent="0.25">
      <c r="B24" s="21"/>
      <c r="C24" s="223"/>
      <c r="D24" s="21"/>
      <c r="E24" s="123" t="s">
        <v>94</v>
      </c>
      <c r="F24" s="21"/>
      <c r="G24" s="121" t="s">
        <v>91</v>
      </c>
      <c r="H24" s="24"/>
      <c r="I24" s="125" t="s">
        <v>88</v>
      </c>
      <c r="J24" s="21"/>
      <c r="K24" s="67" t="e">
        <f>VLOOKUP(G6,traitement_an!$C$11:$U$111,16,FALSE)</f>
        <v>#N/A</v>
      </c>
      <c r="L24" s="21"/>
    </row>
    <row r="25" spans="2:12" ht="4.5" customHeight="1" x14ac:dyDescent="0.25">
      <c r="B25" s="21"/>
      <c r="C25" s="128"/>
      <c r="D25" s="21"/>
      <c r="E25" s="136"/>
      <c r="F25" s="21"/>
      <c r="G25" s="110"/>
      <c r="H25" s="24"/>
      <c r="I25" s="114"/>
      <c r="J25" s="21"/>
      <c r="K25" s="111"/>
      <c r="L25" s="21"/>
    </row>
    <row r="26" spans="2:12" ht="6.9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ht="12" customHeight="1" x14ac:dyDescent="0.25">
      <c r="B27" s="21"/>
      <c r="C27" s="21"/>
      <c r="D27" s="21"/>
      <c r="E27" s="21"/>
      <c r="F27" s="21"/>
      <c r="G27" s="21"/>
      <c r="H27" s="24"/>
      <c r="I27" s="25"/>
      <c r="J27" s="21"/>
      <c r="K27" s="24"/>
      <c r="L27" s="21"/>
    </row>
    <row r="28" spans="2:12" ht="15" customHeight="1" x14ac:dyDescent="0.25">
      <c r="B28" s="21"/>
      <c r="C28" s="21"/>
      <c r="D28" s="21"/>
      <c r="E28" s="21"/>
      <c r="F28" s="21"/>
      <c r="G28" s="21"/>
      <c r="H28" s="24"/>
      <c r="I28" s="25"/>
      <c r="J28" s="21"/>
      <c r="K28" s="24"/>
      <c r="L28" s="21"/>
    </row>
    <row r="29" spans="2:12" ht="13.5" customHeight="1" x14ac:dyDescent="0.25">
      <c r="B29" s="21"/>
      <c r="C29" s="21"/>
      <c r="D29" s="21"/>
      <c r="E29" s="21"/>
      <c r="F29" s="21"/>
      <c r="G29" s="21"/>
      <c r="H29" s="24"/>
      <c r="I29" s="25"/>
      <c r="J29" s="21"/>
      <c r="K29" s="24"/>
      <c r="L29" s="21"/>
    </row>
    <row r="30" spans="2:12" s="8" customFormat="1" ht="54.75" customHeigh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ht="96" customHeigh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ht="96" customHeigh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ht="96" customHeigh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</sheetData>
  <sheetProtection algorithmName="SHA-512" hashValue="CxK9alYaEW5ZAqtiDNFwS6uWNB+Q1ODK1Xo+QFycWpLGZGjESA5A64HQneTtrBYiZLKpADV0pTSAa+IgL+Isfg==" saltValue="0qpNvbe8oUQFcbkDp4Vv1w==" spinCount="100000" sheet="1" selectLockedCells="1"/>
  <mergeCells count="11">
    <mergeCell ref="I14:I16"/>
    <mergeCell ref="K14:K16"/>
    <mergeCell ref="C20:C24"/>
    <mergeCell ref="C14:C18"/>
    <mergeCell ref="E14:E16"/>
    <mergeCell ref="G14:G16"/>
    <mergeCell ref="G2:I2"/>
    <mergeCell ref="G4:K4"/>
    <mergeCell ref="I8:K8"/>
    <mergeCell ref="E12:K12"/>
    <mergeCell ref="I6:K6"/>
  </mergeCells>
  <conditionalFormatting sqref="K14">
    <cfRule type="expression" dxfId="24" priority="21" stopIfTrue="1">
      <formula>K14&gt;0.75</formula>
    </cfRule>
    <cfRule type="expression" dxfId="23" priority="22" stopIfTrue="1">
      <formula>K14&gt;0.66</formula>
    </cfRule>
    <cfRule type="expression" dxfId="22" priority="23" stopIfTrue="1">
      <formula>K14&gt;0.5</formula>
    </cfRule>
    <cfRule type="expression" dxfId="21" priority="24" stopIfTrue="1">
      <formula>K14&gt;0.33</formula>
    </cfRule>
    <cfRule type="expression" dxfId="20" priority="25" stopIfTrue="1">
      <formula>K14&lt;0.33</formula>
    </cfRule>
  </conditionalFormatting>
  <conditionalFormatting sqref="K24">
    <cfRule type="expression" dxfId="19" priority="16" stopIfTrue="1">
      <formula>K24&gt;0.75</formula>
    </cfRule>
    <cfRule type="expression" dxfId="18" priority="17" stopIfTrue="1">
      <formula>K24&gt;0.66</formula>
    </cfRule>
    <cfRule type="expression" dxfId="17" priority="18" stopIfTrue="1">
      <formula>K24&gt;0.5</formula>
    </cfRule>
    <cfRule type="expression" dxfId="16" priority="19" stopIfTrue="1">
      <formula>K24&gt;0.33</formula>
    </cfRule>
    <cfRule type="expression" dxfId="15" priority="20" stopIfTrue="1">
      <formula>K24&lt;0.33</formula>
    </cfRule>
  </conditionalFormatting>
  <conditionalFormatting sqref="K18">
    <cfRule type="expression" dxfId="14" priority="11" stopIfTrue="1">
      <formula>K18&gt;0.75</formula>
    </cfRule>
    <cfRule type="expression" dxfId="13" priority="12" stopIfTrue="1">
      <formula>K18&gt;0.66</formula>
    </cfRule>
    <cfRule type="expression" dxfId="12" priority="13" stopIfTrue="1">
      <formula>K18&gt;0.5</formula>
    </cfRule>
    <cfRule type="expression" dxfId="11" priority="14" stopIfTrue="1">
      <formula>K18&gt;0.33</formula>
    </cfRule>
    <cfRule type="expression" dxfId="10" priority="15" stopIfTrue="1">
      <formula>K18&lt;0.33</formula>
    </cfRule>
  </conditionalFormatting>
  <conditionalFormatting sqref="K22">
    <cfRule type="expression" dxfId="9" priority="6" stopIfTrue="1">
      <formula>K22&gt;0.75</formula>
    </cfRule>
    <cfRule type="expression" dxfId="8" priority="7" stopIfTrue="1">
      <formula>K22&gt;0.66</formula>
    </cfRule>
    <cfRule type="expression" dxfId="7" priority="8" stopIfTrue="1">
      <formula>K22&gt;0.5</formula>
    </cfRule>
    <cfRule type="expression" dxfId="6" priority="9" stopIfTrue="1">
      <formula>K22&gt;0.33</formula>
    </cfRule>
    <cfRule type="expression" dxfId="5" priority="10" stopIfTrue="1">
      <formula>K22&lt;0.33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cmarie-sainte</cp:lastModifiedBy>
  <cp:lastPrinted>2018-09-15T12:04:02Z</cp:lastPrinted>
  <dcterms:created xsi:type="dcterms:W3CDTF">2011-09-07T20:13:49Z</dcterms:created>
  <dcterms:modified xsi:type="dcterms:W3CDTF">2021-12-01T15:53:03Z</dcterms:modified>
</cp:coreProperties>
</file>